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2240" windowHeight="7995" firstSheet="17" activeTab="21"/>
  </bookViews>
  <sheets>
    <sheet name="содержание" sheetId="19" r:id="rId1"/>
    <sheet name="1-й год начало года" sheetId="1" r:id="rId2"/>
    <sheet name="1-й год конец года" sheetId="15" r:id="rId3"/>
    <sheet name="1-й год Динамика" sheetId="14" r:id="rId4"/>
    <sheet name="2-й год начало года" sheetId="8" r:id="rId5"/>
    <sheet name="2-й год конец года" sheetId="16" r:id="rId6"/>
    <sheet name="2-й год Динамика" sheetId="23" r:id="rId7"/>
    <sheet name="3-й год начало года" sheetId="9" r:id="rId8"/>
    <sheet name="3-й год конец года" sheetId="17" r:id="rId9"/>
    <sheet name="3-й год Динамика" sheetId="24" r:id="rId10"/>
    <sheet name="4-й год начало года" sheetId="10" r:id="rId11"/>
    <sheet name="4-й год конец года" sheetId="18" r:id="rId12"/>
    <sheet name="4-й год Динамика" sheetId="25" r:id="rId13"/>
    <sheet name="5-й год начало года" sheetId="11" r:id="rId14"/>
    <sheet name="5-й год конец года" sheetId="20" r:id="rId15"/>
    <sheet name="5-й год Динамика" sheetId="26" r:id="rId16"/>
    <sheet name="6-й год начало года" sheetId="12" r:id="rId17"/>
    <sheet name="6-й год конец года" sheetId="21" r:id="rId18"/>
    <sheet name="6-й год Динамика" sheetId="27" r:id="rId19"/>
    <sheet name="7-й год начало года" sheetId="13" r:id="rId20"/>
    <sheet name="7-й год конец года" sheetId="22" r:id="rId21"/>
    <sheet name="7-й год Динамика" sheetId="28" r:id="rId22"/>
  </sheets>
  <definedNames>
    <definedName name="_xlnm.Print_Titles" localSheetId="2">'1-й год конец года'!$4:$5</definedName>
    <definedName name="_xlnm.Print_Titles" localSheetId="1">'1-й год начало года'!$3:$4</definedName>
    <definedName name="_xlnm.Print_Titles" localSheetId="5">'2-й год конец года'!$4:$5</definedName>
    <definedName name="_xlnm.Print_Titles" localSheetId="4">'2-й год начало года'!$4:$5</definedName>
    <definedName name="_xlnm.Print_Titles" localSheetId="8">'3-й год конец года'!$4:$5</definedName>
    <definedName name="_xlnm.Print_Titles" localSheetId="7">'3-й год начало года'!$4:$5</definedName>
    <definedName name="_xlnm.Print_Titles" localSheetId="11">'4-й год конец года'!$4:$5</definedName>
    <definedName name="_xlnm.Print_Titles" localSheetId="10">'4-й год начало года'!$4:$5</definedName>
    <definedName name="_xlnm.Print_Titles" localSheetId="14">'5-й год конец года'!$4:$5</definedName>
    <definedName name="_xlnm.Print_Titles" localSheetId="13">'5-й год начало года'!$4:$5</definedName>
    <definedName name="_xlnm.Print_Titles" localSheetId="17">'6-й год конец года'!$4:$5</definedName>
    <definedName name="_xlnm.Print_Titles" localSheetId="16">'6-й год начало года'!$4:$5</definedName>
    <definedName name="_xlnm.Print_Titles" localSheetId="20">'7-й год конец года'!$4:$5</definedName>
    <definedName name="_xlnm.Print_Titles" localSheetId="19">'7-й год начало года'!$4:$5</definedName>
    <definedName name="_xlnm.Print_Area" localSheetId="2">'1-й год конец года'!$A$2:$AK$46</definedName>
    <definedName name="_xlnm.Print_Area" localSheetId="1">'1-й год начало года'!$A$2:$AK$45</definedName>
    <definedName name="_xlnm.Print_Area" localSheetId="5">'2-й год конец года'!$A$2:$AK$50</definedName>
    <definedName name="_xlnm.Print_Area" localSheetId="4">'2-й год начало года'!$A$2:$AK$50</definedName>
    <definedName name="_xlnm.Print_Area" localSheetId="8">'3-й год конец года'!$A$2:$AK$37</definedName>
    <definedName name="_xlnm.Print_Area" localSheetId="7">'3-й год начало года'!$A$2:$AL$37</definedName>
    <definedName name="_xlnm.Print_Area" localSheetId="11">'4-й год конец года'!$A$2:$AK$36</definedName>
    <definedName name="_xlnm.Print_Area" localSheetId="10">'4-й год начало года'!$A$2:$AL$36</definedName>
    <definedName name="_xlnm.Print_Area" localSheetId="14">'5-й год конец года'!$A$2:$AK$39</definedName>
    <definedName name="_xlnm.Print_Area" localSheetId="13">'5-й год начало года'!$A$2:$AL$39</definedName>
    <definedName name="_xlnm.Print_Area" localSheetId="17">'6-й год конец года'!$A$2:$AK$39</definedName>
    <definedName name="_xlnm.Print_Area" localSheetId="16">'6-й год начало года'!$A$2:$AL$39</definedName>
    <definedName name="_xlnm.Print_Area" localSheetId="20">'7-й год конец года'!$A$2:$AK$42</definedName>
    <definedName name="_xlnm.Print_Area" localSheetId="19">'7-й год начало года'!$A$2:$AL$42</definedName>
  </definedNames>
  <calcPr calcId="144525"/>
</workbook>
</file>

<file path=xl/calcChain.xml><?xml version="1.0" encoding="utf-8"?>
<calcChain xmlns="http://schemas.openxmlformats.org/spreadsheetml/2006/main">
  <c r="AG39" i="20" l="1"/>
  <c r="AF39" i="20"/>
  <c r="AE39" i="20"/>
  <c r="AD39" i="20"/>
  <c r="AC39" i="20"/>
  <c r="AB39" i="20"/>
  <c r="AA39" i="20"/>
  <c r="Z39" i="20"/>
  <c r="Y39" i="20"/>
  <c r="X39" i="20"/>
  <c r="W39" i="20"/>
  <c r="V39" i="20"/>
  <c r="U39" i="20"/>
  <c r="T39" i="20"/>
  <c r="S39" i="20"/>
  <c r="R39" i="20"/>
  <c r="Q39" i="20"/>
  <c r="P39" i="20"/>
  <c r="O39" i="20"/>
  <c r="N39" i="20"/>
  <c r="M39" i="20"/>
  <c r="L39" i="20"/>
  <c r="K39" i="20"/>
  <c r="J39" i="20"/>
  <c r="I39" i="20"/>
  <c r="H39" i="20"/>
  <c r="G39" i="20"/>
  <c r="F39" i="20"/>
  <c r="E39" i="20"/>
  <c r="D39" i="20"/>
  <c r="AJ12" i="20"/>
  <c r="AH39" i="11"/>
  <c r="AG39" i="11"/>
  <c r="AF39" i="11"/>
  <c r="AE39" i="11"/>
  <c r="AD39" i="11"/>
  <c r="AC39" i="11"/>
  <c r="AB39" i="11"/>
  <c r="AA39" i="11"/>
  <c r="Z39" i="11"/>
  <c r="Y39" i="11"/>
  <c r="X39" i="11"/>
  <c r="W39" i="11"/>
  <c r="V39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E39" i="11"/>
  <c r="O42" i="22" l="1"/>
  <c r="P42" i="22"/>
  <c r="Q42" i="22"/>
  <c r="R42" i="22"/>
  <c r="S42" i="22"/>
  <c r="T42" i="22"/>
  <c r="U42" i="22"/>
  <c r="V42" i="22"/>
  <c r="W42" i="22"/>
  <c r="X42" i="22"/>
  <c r="Y42" i="22"/>
  <c r="Z42" i="22"/>
  <c r="AA42" i="22"/>
  <c r="AB42" i="22"/>
  <c r="AC42" i="22"/>
  <c r="AD42" i="22"/>
  <c r="AE42" i="22"/>
  <c r="AF42" i="22"/>
  <c r="AG42" i="22"/>
  <c r="N42" i="22"/>
  <c r="M42" i="22"/>
  <c r="L42" i="22"/>
  <c r="K42" i="22"/>
  <c r="J42" i="22"/>
  <c r="I42" i="22"/>
  <c r="H42" i="22"/>
  <c r="G42" i="22"/>
  <c r="F42" i="22"/>
  <c r="E42" i="22"/>
  <c r="D42" i="22"/>
  <c r="AH40" i="22"/>
  <c r="AH39" i="22"/>
  <c r="AI39" i="22" l="1"/>
  <c r="AG39" i="21" l="1"/>
  <c r="AF39" i="21"/>
  <c r="AE39" i="21"/>
  <c r="AD39" i="21"/>
  <c r="AC39" i="21"/>
  <c r="AB39" i="21"/>
  <c r="AA39" i="21"/>
  <c r="Z39" i="21"/>
  <c r="Y39" i="21"/>
  <c r="X39" i="21"/>
  <c r="W39" i="21"/>
  <c r="V39" i="21"/>
  <c r="U39" i="21"/>
  <c r="T39" i="21"/>
  <c r="S39" i="21"/>
  <c r="R39" i="21"/>
  <c r="Q39" i="21"/>
  <c r="P39" i="21"/>
  <c r="O39" i="21"/>
  <c r="N39" i="21"/>
  <c r="M39" i="21"/>
  <c r="L39" i="21"/>
  <c r="K39" i="21"/>
  <c r="J39" i="21"/>
  <c r="I39" i="21"/>
  <c r="H39" i="21"/>
  <c r="G39" i="21"/>
  <c r="F39" i="21"/>
  <c r="E39" i="21"/>
  <c r="D39" i="21"/>
  <c r="AG36" i="18"/>
  <c r="AF36" i="18"/>
  <c r="AE36" i="18"/>
  <c r="AD36" i="18"/>
  <c r="AC36" i="18"/>
  <c r="AB36" i="18"/>
  <c r="AA36" i="18"/>
  <c r="Z36" i="18"/>
  <c r="Y36" i="18"/>
  <c r="X36" i="18"/>
  <c r="W36" i="18"/>
  <c r="V36" i="18"/>
  <c r="U36" i="18"/>
  <c r="T36" i="18"/>
  <c r="S36" i="18"/>
  <c r="R36" i="18"/>
  <c r="Q36" i="18"/>
  <c r="P36" i="18"/>
  <c r="O36" i="18"/>
  <c r="N36" i="18"/>
  <c r="M36" i="18"/>
  <c r="L36" i="18"/>
  <c r="K36" i="18"/>
  <c r="J36" i="18"/>
  <c r="I36" i="18"/>
  <c r="H36" i="18"/>
  <c r="G36" i="18"/>
  <c r="F36" i="18"/>
  <c r="E36" i="18"/>
  <c r="D36" i="18"/>
  <c r="AH36" i="10"/>
  <c r="AG36" i="10"/>
  <c r="AF36" i="10"/>
  <c r="AE36" i="10"/>
  <c r="AD36" i="10"/>
  <c r="AC36" i="10"/>
  <c r="AB36" i="10"/>
  <c r="AA36" i="10"/>
  <c r="Z36" i="10"/>
  <c r="Y36" i="10"/>
  <c r="X36" i="10"/>
  <c r="W36" i="10"/>
  <c r="V36" i="10"/>
  <c r="U36" i="10"/>
  <c r="T36" i="10"/>
  <c r="S36" i="10"/>
  <c r="R36" i="10"/>
  <c r="Q36" i="10"/>
  <c r="P36" i="10"/>
  <c r="O36" i="10"/>
  <c r="N36" i="10"/>
  <c r="M36" i="10"/>
  <c r="L36" i="10"/>
  <c r="K36" i="10"/>
  <c r="J36" i="10"/>
  <c r="I36" i="10"/>
  <c r="H36" i="10"/>
  <c r="G36" i="10"/>
  <c r="F36" i="10"/>
  <c r="E36" i="10"/>
  <c r="AH37" i="9"/>
  <c r="AG37" i="9"/>
  <c r="AF37" i="9"/>
  <c r="AE37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E37" i="17"/>
  <c r="AJ37" i="17" s="1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J30" i="17"/>
  <c r="AH35" i="17"/>
  <c r="AI35" i="17" s="1"/>
  <c r="AH34" i="17"/>
  <c r="AI34" i="17" s="1"/>
  <c r="AH33" i="17"/>
  <c r="AI33" i="17" s="1"/>
  <c r="AH32" i="17"/>
  <c r="AI32" i="17" s="1"/>
  <c r="AH31" i="17"/>
  <c r="AH30" i="17"/>
  <c r="AI30" i="17"/>
  <c r="AI36" i="9"/>
  <c r="AJ36" i="9" s="1"/>
  <c r="AI35" i="9"/>
  <c r="AJ35" i="9" s="1"/>
  <c r="AI34" i="9"/>
  <c r="AJ34" i="9" s="1"/>
  <c r="AI33" i="9"/>
  <c r="AJ33" i="9" s="1"/>
  <c r="AI32" i="9"/>
  <c r="AI31" i="9"/>
  <c r="AJ31" i="9" s="1"/>
  <c r="AI30" i="9"/>
  <c r="AJ30" i="9" s="1"/>
  <c r="AK30" i="9" s="1"/>
  <c r="AH42" i="13" l="1"/>
  <c r="AG42" i="13"/>
  <c r="AF42" i="13"/>
  <c r="AE42" i="13"/>
  <c r="AD42" i="13"/>
  <c r="AC42" i="13"/>
  <c r="AB42" i="13"/>
  <c r="AA42" i="13"/>
  <c r="Z42" i="13"/>
  <c r="Y42" i="13"/>
  <c r="X42" i="13"/>
  <c r="W42" i="13"/>
  <c r="V42" i="13"/>
  <c r="U42" i="13"/>
  <c r="T42" i="13"/>
  <c r="S42" i="13"/>
  <c r="R42" i="13"/>
  <c r="Q42" i="13"/>
  <c r="P42" i="13"/>
  <c r="O42" i="13"/>
  <c r="N42" i="13"/>
  <c r="M42" i="13"/>
  <c r="L42" i="13"/>
  <c r="K42" i="13"/>
  <c r="J42" i="13"/>
  <c r="I42" i="13"/>
  <c r="H42" i="13"/>
  <c r="G42" i="13"/>
  <c r="F42" i="13"/>
  <c r="E42" i="13"/>
  <c r="AH39" i="12"/>
  <c r="AG39" i="12"/>
  <c r="AF39" i="12"/>
  <c r="AE39" i="12"/>
  <c r="AD39" i="12"/>
  <c r="AC39" i="12"/>
  <c r="AB39" i="12"/>
  <c r="AA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B32" i="28" l="1"/>
  <c r="B31" i="28"/>
  <c r="B30" i="28"/>
  <c r="B29" i="28"/>
  <c r="B28" i="28"/>
  <c r="B27" i="28"/>
  <c r="B26" i="28"/>
  <c r="B25" i="28"/>
  <c r="B24" i="28"/>
  <c r="B23" i="28"/>
  <c r="B22" i="28"/>
  <c r="B21" i="28"/>
  <c r="B20" i="28"/>
  <c r="B19" i="28"/>
  <c r="B18" i="28"/>
  <c r="B17" i="28"/>
  <c r="B16" i="28"/>
  <c r="B15" i="28"/>
  <c r="B14" i="28"/>
  <c r="B13" i="28"/>
  <c r="B12" i="28"/>
  <c r="B11" i="28"/>
  <c r="B10" i="28"/>
  <c r="B9" i="28"/>
  <c r="B8" i="28"/>
  <c r="B7" i="28"/>
  <c r="B6" i="28"/>
  <c r="B5" i="28"/>
  <c r="B4" i="28"/>
  <c r="B3" i="28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" i="27"/>
  <c r="B6" i="27"/>
  <c r="B5" i="27"/>
  <c r="B4" i="27"/>
  <c r="B3" i="27"/>
  <c r="B32" i="26"/>
  <c r="B31" i="26"/>
  <c r="B30" i="26"/>
  <c r="B29" i="26"/>
  <c r="B28" i="26"/>
  <c r="B27" i="26"/>
  <c r="B26" i="26"/>
  <c r="B25" i="26"/>
  <c r="B24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B11" i="26"/>
  <c r="B10" i="26"/>
  <c r="B9" i="26"/>
  <c r="B8" i="26"/>
  <c r="B7" i="26"/>
  <c r="B6" i="26"/>
  <c r="B5" i="26"/>
  <c r="B4" i="26"/>
  <c r="B3" i="26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B7" i="25"/>
  <c r="B6" i="25"/>
  <c r="B5" i="25"/>
  <c r="B4" i="25"/>
  <c r="B3" i="25"/>
  <c r="B32" i="24"/>
  <c r="B31" i="24"/>
  <c r="B30" i="24"/>
  <c r="B29" i="24"/>
  <c r="B28" i="24"/>
  <c r="B27" i="24"/>
  <c r="B26" i="24"/>
  <c r="B25" i="24"/>
  <c r="B24" i="24"/>
  <c r="B23" i="24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B9" i="24"/>
  <c r="B8" i="24"/>
  <c r="B7" i="24"/>
  <c r="B6" i="24"/>
  <c r="B5" i="24"/>
  <c r="B4" i="24"/>
  <c r="B3" i="24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B8" i="23"/>
  <c r="B7" i="23"/>
  <c r="B6" i="23"/>
  <c r="B5" i="23"/>
  <c r="B4" i="23"/>
  <c r="B3" i="23"/>
  <c r="E51" i="23"/>
  <c r="E49" i="23"/>
  <c r="E43" i="23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E29" i="8"/>
  <c r="F29" i="8"/>
  <c r="AH29" i="8" s="1"/>
  <c r="AI29" i="8" s="1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E30" i="8"/>
  <c r="AH30" i="8" s="1"/>
  <c r="AI30" i="8" s="1"/>
  <c r="F30" i="8"/>
  <c r="G30" i="8"/>
  <c r="H30" i="8"/>
  <c r="I30" i="8"/>
  <c r="J30" i="8"/>
  <c r="K30" i="8"/>
  <c r="L30" i="8"/>
  <c r="M30" i="8"/>
  <c r="N30" i="8"/>
  <c r="O30" i="8"/>
  <c r="P30" i="8"/>
  <c r="Q30" i="8"/>
  <c r="R30" i="8"/>
  <c r="S30" i="8"/>
  <c r="T30" i="8"/>
  <c r="U30" i="8"/>
  <c r="V30" i="8"/>
  <c r="W30" i="8"/>
  <c r="X30" i="8"/>
  <c r="Y30" i="8"/>
  <c r="Z30" i="8"/>
  <c r="AA30" i="8"/>
  <c r="AB30" i="8"/>
  <c r="AC30" i="8"/>
  <c r="AD30" i="8"/>
  <c r="AE30" i="8"/>
  <c r="AF30" i="8"/>
  <c r="AG30" i="8"/>
  <c r="E33" i="8"/>
  <c r="F33" i="8"/>
  <c r="G33" i="8"/>
  <c r="H33" i="8"/>
  <c r="I33" i="8"/>
  <c r="J33" i="8"/>
  <c r="K33" i="8"/>
  <c r="L33" i="8"/>
  <c r="M33" i="8"/>
  <c r="N33" i="8"/>
  <c r="O33" i="8"/>
  <c r="P33" i="8"/>
  <c r="Q33" i="8"/>
  <c r="R33" i="8"/>
  <c r="S33" i="8"/>
  <c r="T33" i="8"/>
  <c r="U33" i="8"/>
  <c r="V33" i="8"/>
  <c r="W33" i="8"/>
  <c r="X33" i="8"/>
  <c r="Y33" i="8"/>
  <c r="Z33" i="8"/>
  <c r="AA33" i="8"/>
  <c r="AB33" i="8"/>
  <c r="AC33" i="8"/>
  <c r="AD33" i="8"/>
  <c r="AE33" i="8"/>
  <c r="AF33" i="8"/>
  <c r="AG33" i="8"/>
  <c r="E34" i="8"/>
  <c r="F34" i="8"/>
  <c r="G34" i="8"/>
  <c r="H34" i="8"/>
  <c r="I34" i="8"/>
  <c r="J34" i="8"/>
  <c r="K34" i="8"/>
  <c r="L34" i="8"/>
  <c r="M34" i="8"/>
  <c r="N34" i="8"/>
  <c r="O34" i="8"/>
  <c r="P34" i="8"/>
  <c r="Q34" i="8"/>
  <c r="R34" i="8"/>
  <c r="S34" i="8"/>
  <c r="T34" i="8"/>
  <c r="U34" i="8"/>
  <c r="V34" i="8"/>
  <c r="W34" i="8"/>
  <c r="X34" i="8"/>
  <c r="Y34" i="8"/>
  <c r="Z34" i="8"/>
  <c r="AA34" i="8"/>
  <c r="AB34" i="8"/>
  <c r="AC34" i="8"/>
  <c r="AD34" i="8"/>
  <c r="AE34" i="8"/>
  <c r="AF34" i="8"/>
  <c r="AG34" i="8"/>
  <c r="E35" i="8"/>
  <c r="F35" i="8"/>
  <c r="AH35" i="8" s="1"/>
  <c r="AI35" i="8" s="1"/>
  <c r="G35" i="8"/>
  <c r="H35" i="8"/>
  <c r="I35" i="8"/>
  <c r="J35" i="8"/>
  <c r="K35" i="8"/>
  <c r="L35" i="8"/>
  <c r="M35" i="8"/>
  <c r="N35" i="8"/>
  <c r="O35" i="8"/>
  <c r="P35" i="8"/>
  <c r="Q35" i="8"/>
  <c r="R35" i="8"/>
  <c r="S35" i="8"/>
  <c r="T35" i="8"/>
  <c r="U35" i="8"/>
  <c r="V35" i="8"/>
  <c r="W35" i="8"/>
  <c r="X35" i="8"/>
  <c r="Y35" i="8"/>
  <c r="Z35" i="8"/>
  <c r="AA35" i="8"/>
  <c r="AB35" i="8"/>
  <c r="AC35" i="8"/>
  <c r="AD35" i="8"/>
  <c r="AE35" i="8"/>
  <c r="AF35" i="8"/>
  <c r="AG35" i="8"/>
  <c r="E39" i="8"/>
  <c r="F39" i="8"/>
  <c r="G39" i="8"/>
  <c r="H39" i="8"/>
  <c r="I39" i="8"/>
  <c r="J39" i="8"/>
  <c r="K39" i="8"/>
  <c r="L39" i="8"/>
  <c r="M39" i="8"/>
  <c r="N39" i="8"/>
  <c r="O39" i="8"/>
  <c r="P39" i="8"/>
  <c r="Q39" i="8"/>
  <c r="R39" i="8"/>
  <c r="S39" i="8"/>
  <c r="T39" i="8"/>
  <c r="U39" i="8"/>
  <c r="V39" i="8"/>
  <c r="W39" i="8"/>
  <c r="X39" i="8"/>
  <c r="Y39" i="8"/>
  <c r="Z39" i="8"/>
  <c r="AA39" i="8"/>
  <c r="AB39" i="8"/>
  <c r="AC39" i="8"/>
  <c r="AD39" i="8"/>
  <c r="AE39" i="8"/>
  <c r="AF39" i="8"/>
  <c r="AG39" i="8"/>
  <c r="E40" i="8"/>
  <c r="F40" i="8"/>
  <c r="G40" i="8"/>
  <c r="H40" i="8"/>
  <c r="I40" i="8"/>
  <c r="J40" i="8"/>
  <c r="K40" i="8"/>
  <c r="L40" i="8"/>
  <c r="M40" i="8"/>
  <c r="N40" i="8"/>
  <c r="O40" i="8"/>
  <c r="P40" i="8"/>
  <c r="Q40" i="8"/>
  <c r="R40" i="8"/>
  <c r="S40" i="8"/>
  <c r="T40" i="8"/>
  <c r="U40" i="8"/>
  <c r="V40" i="8"/>
  <c r="W40" i="8"/>
  <c r="X40" i="8"/>
  <c r="Y40" i="8"/>
  <c r="Z40" i="8"/>
  <c r="AA40" i="8"/>
  <c r="AB40" i="8"/>
  <c r="AC40" i="8"/>
  <c r="AD40" i="8"/>
  <c r="AE40" i="8"/>
  <c r="AF40" i="8"/>
  <c r="AG40" i="8"/>
  <c r="E41" i="8"/>
  <c r="F41" i="8"/>
  <c r="G41" i="8"/>
  <c r="H41" i="8"/>
  <c r="I41" i="8"/>
  <c r="J41" i="8"/>
  <c r="K41" i="8"/>
  <c r="L41" i="8"/>
  <c r="M41" i="8"/>
  <c r="N41" i="8"/>
  <c r="O41" i="8"/>
  <c r="P41" i="8"/>
  <c r="Q41" i="8"/>
  <c r="R41" i="8"/>
  <c r="S41" i="8"/>
  <c r="T41" i="8"/>
  <c r="U41" i="8"/>
  <c r="V41" i="8"/>
  <c r="W41" i="8"/>
  <c r="X41" i="8"/>
  <c r="Y41" i="8"/>
  <c r="Z41" i="8"/>
  <c r="AA41" i="8"/>
  <c r="AB41" i="8"/>
  <c r="AC41" i="8"/>
  <c r="AD41" i="8"/>
  <c r="AE41" i="8"/>
  <c r="AF41" i="8"/>
  <c r="AG41" i="8"/>
  <c r="E45" i="8"/>
  <c r="F45" i="8"/>
  <c r="G45" i="8"/>
  <c r="H45" i="8"/>
  <c r="I45" i="8"/>
  <c r="J45" i="8"/>
  <c r="K45" i="8"/>
  <c r="L45" i="8"/>
  <c r="M45" i="8"/>
  <c r="N45" i="8"/>
  <c r="O45" i="8"/>
  <c r="P45" i="8"/>
  <c r="Q45" i="8"/>
  <c r="R45" i="8"/>
  <c r="S45" i="8"/>
  <c r="T45" i="8"/>
  <c r="U45" i="8"/>
  <c r="V45" i="8"/>
  <c r="W45" i="8"/>
  <c r="X45" i="8"/>
  <c r="Y45" i="8"/>
  <c r="Z45" i="8"/>
  <c r="AA45" i="8"/>
  <c r="AB45" i="8"/>
  <c r="AC45" i="8"/>
  <c r="AD45" i="8"/>
  <c r="AE45" i="8"/>
  <c r="AF45" i="8"/>
  <c r="AG45" i="8"/>
  <c r="E4" i="16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E29" i="16"/>
  <c r="F29" i="16"/>
  <c r="G29" i="16"/>
  <c r="H29" i="16"/>
  <c r="I29" i="16"/>
  <c r="J29" i="16"/>
  <c r="K29" i="16"/>
  <c r="L29" i="16"/>
  <c r="M29" i="16"/>
  <c r="N29" i="16"/>
  <c r="O29" i="16"/>
  <c r="P29" i="16"/>
  <c r="Q29" i="16"/>
  <c r="R29" i="16"/>
  <c r="S29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E30" i="16"/>
  <c r="F30" i="16"/>
  <c r="G30" i="16"/>
  <c r="H30" i="16"/>
  <c r="I30" i="16"/>
  <c r="J30" i="16"/>
  <c r="K30" i="16"/>
  <c r="L30" i="16"/>
  <c r="M30" i="16"/>
  <c r="N30" i="16"/>
  <c r="O30" i="16"/>
  <c r="P30" i="16"/>
  <c r="Q30" i="16"/>
  <c r="R30" i="16"/>
  <c r="S30" i="16"/>
  <c r="T30" i="16"/>
  <c r="U30" i="16"/>
  <c r="V30" i="16"/>
  <c r="W30" i="16"/>
  <c r="X30" i="16"/>
  <c r="Y30" i="16"/>
  <c r="Z30" i="16"/>
  <c r="AA30" i="16"/>
  <c r="AB30" i="16"/>
  <c r="AC30" i="16"/>
  <c r="AD30" i="16"/>
  <c r="AE30" i="16"/>
  <c r="AF30" i="16"/>
  <c r="AG30" i="16"/>
  <c r="E33" i="16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S33" i="16"/>
  <c r="T33" i="16"/>
  <c r="U33" i="16"/>
  <c r="V33" i="16"/>
  <c r="W33" i="16"/>
  <c r="X33" i="16"/>
  <c r="Y33" i="16"/>
  <c r="Z33" i="16"/>
  <c r="AA33" i="16"/>
  <c r="AB33" i="16"/>
  <c r="AC33" i="16"/>
  <c r="AD33" i="16"/>
  <c r="AE33" i="16"/>
  <c r="AF33" i="16"/>
  <c r="AG33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W34" i="16"/>
  <c r="X34" i="16"/>
  <c r="Y34" i="16"/>
  <c r="Z34" i="16"/>
  <c r="AA34" i="16"/>
  <c r="AB34" i="16"/>
  <c r="AC34" i="16"/>
  <c r="AD34" i="16"/>
  <c r="AE34" i="16"/>
  <c r="AF34" i="16"/>
  <c r="AG34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T35" i="16"/>
  <c r="U35" i="16"/>
  <c r="V35" i="16"/>
  <c r="W35" i="16"/>
  <c r="X35" i="16"/>
  <c r="Y35" i="16"/>
  <c r="Z35" i="16"/>
  <c r="AA35" i="16"/>
  <c r="AB35" i="16"/>
  <c r="AC35" i="16"/>
  <c r="AD35" i="16"/>
  <c r="AE35" i="16"/>
  <c r="AF35" i="16"/>
  <c r="AG35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W39" i="16"/>
  <c r="X39" i="16"/>
  <c r="Y39" i="16"/>
  <c r="Z39" i="16"/>
  <c r="AA39" i="16"/>
  <c r="AB39" i="16"/>
  <c r="AC39" i="16"/>
  <c r="AD39" i="16"/>
  <c r="AE39" i="16"/>
  <c r="AF39" i="16"/>
  <c r="AG39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W40" i="16"/>
  <c r="X40" i="16"/>
  <c r="Y40" i="16"/>
  <c r="Z40" i="16"/>
  <c r="AA40" i="16"/>
  <c r="AB40" i="16"/>
  <c r="AC40" i="16"/>
  <c r="AD40" i="16"/>
  <c r="AE40" i="16"/>
  <c r="AF40" i="16"/>
  <c r="AG40" i="16"/>
  <c r="E41" i="16"/>
  <c r="F41" i="16"/>
  <c r="G41" i="16"/>
  <c r="H41" i="16"/>
  <c r="AH41" i="16" s="1"/>
  <c r="AI41" i="16" s="1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AC41" i="16"/>
  <c r="AD41" i="16"/>
  <c r="AE41" i="16"/>
  <c r="AF41" i="16"/>
  <c r="AG41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AC45" i="16"/>
  <c r="AD45" i="16"/>
  <c r="AE45" i="16"/>
  <c r="AF45" i="16"/>
  <c r="AG45" i="16"/>
  <c r="D4" i="16"/>
  <c r="D6" i="24"/>
  <c r="D8" i="24"/>
  <c r="D10" i="24"/>
  <c r="D4" i="24"/>
  <c r="D7" i="24"/>
  <c r="D12" i="24"/>
  <c r="D14" i="24"/>
  <c r="D16" i="24"/>
  <c r="D18" i="24"/>
  <c r="D20" i="24"/>
  <c r="D22" i="24"/>
  <c r="D24" i="24"/>
  <c r="D26" i="24"/>
  <c r="D28" i="24"/>
  <c r="D30" i="24"/>
  <c r="D32" i="24"/>
  <c r="D9" i="24"/>
  <c r="D11" i="24"/>
  <c r="D13" i="24"/>
  <c r="D15" i="24"/>
  <c r="D17" i="24"/>
  <c r="D19" i="24"/>
  <c r="D21" i="24"/>
  <c r="D23" i="24"/>
  <c r="D25" i="24"/>
  <c r="D27" i="24"/>
  <c r="D29" i="24"/>
  <c r="D31" i="24"/>
  <c r="D4" i="25"/>
  <c r="D22" i="25"/>
  <c r="D24" i="25"/>
  <c r="D26" i="25"/>
  <c r="D28" i="25"/>
  <c r="D30" i="25"/>
  <c r="D32" i="25"/>
  <c r="D19" i="25"/>
  <c r="D25" i="25"/>
  <c r="D27" i="25"/>
  <c r="D29" i="25"/>
  <c r="D31" i="25"/>
  <c r="D11" i="26"/>
  <c r="D15" i="26"/>
  <c r="D19" i="26"/>
  <c r="D23" i="26"/>
  <c r="D27" i="26"/>
  <c r="D31" i="26"/>
  <c r="D13" i="26"/>
  <c r="D17" i="26"/>
  <c r="D21" i="26"/>
  <c r="D25" i="26"/>
  <c r="D29" i="26"/>
  <c r="D26" i="27"/>
  <c r="D4" i="27"/>
  <c r="D6" i="27"/>
  <c r="D15" i="27"/>
  <c r="D19" i="27"/>
  <c r="D23" i="27"/>
  <c r="D29" i="27"/>
  <c r="D13" i="27"/>
  <c r="D27" i="27"/>
  <c r="D30" i="27"/>
  <c r="D17" i="27"/>
  <c r="D21" i="27"/>
  <c r="D25" i="27"/>
  <c r="D31" i="27"/>
  <c r="C7" i="28"/>
  <c r="C11" i="28"/>
  <c r="C15" i="28"/>
  <c r="C19" i="28"/>
  <c r="C23" i="28"/>
  <c r="C27" i="28"/>
  <c r="C31" i="28"/>
  <c r="C6" i="28"/>
  <c r="C10" i="28"/>
  <c r="C14" i="28"/>
  <c r="C22" i="28"/>
  <c r="C26" i="28"/>
  <c r="C30" i="28"/>
  <c r="C5" i="28"/>
  <c r="C13" i="28"/>
  <c r="C21" i="28"/>
  <c r="C25" i="28"/>
  <c r="C29" i="28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D4" i="22"/>
  <c r="E49" i="14"/>
  <c r="E51" i="14"/>
  <c r="E4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AA4" i="15"/>
  <c r="AB4" i="15"/>
  <c r="AC4" i="15"/>
  <c r="AD4" i="15"/>
  <c r="AE4" i="15"/>
  <c r="AF4" i="15"/>
  <c r="AG4" i="15"/>
  <c r="AA9" i="15"/>
  <c r="AB9" i="15"/>
  <c r="AC9" i="15"/>
  <c r="AD9" i="15"/>
  <c r="AD46" i="15" s="1"/>
  <c r="D29" i="14" s="1"/>
  <c r="AE9" i="15"/>
  <c r="AF9" i="15"/>
  <c r="AG9" i="15"/>
  <c r="AA25" i="15"/>
  <c r="AB25" i="15"/>
  <c r="AC25" i="15"/>
  <c r="AD25" i="15"/>
  <c r="AE25" i="15"/>
  <c r="AF25" i="15"/>
  <c r="AG25" i="15"/>
  <c r="AA26" i="15"/>
  <c r="AB26" i="15"/>
  <c r="AC26" i="15"/>
  <c r="AD26" i="15"/>
  <c r="AE26" i="15"/>
  <c r="AF26" i="15"/>
  <c r="AG26" i="15"/>
  <c r="AA29" i="15"/>
  <c r="AB29" i="15"/>
  <c r="AC29" i="15"/>
  <c r="AD29" i="15"/>
  <c r="AE29" i="15"/>
  <c r="AF29" i="15"/>
  <c r="AG29" i="15"/>
  <c r="AA30" i="15"/>
  <c r="AB30" i="15"/>
  <c r="AC30" i="15"/>
  <c r="AD30" i="15"/>
  <c r="AE30" i="15"/>
  <c r="AF30" i="15"/>
  <c r="AG30" i="15"/>
  <c r="AA31" i="15"/>
  <c r="AB31" i="15"/>
  <c r="AC31" i="15"/>
  <c r="AD31" i="15"/>
  <c r="AE31" i="15"/>
  <c r="AF31" i="15"/>
  <c r="AG31" i="15"/>
  <c r="AA32" i="15"/>
  <c r="AB32" i="15"/>
  <c r="AC32" i="15"/>
  <c r="AD32" i="15"/>
  <c r="AE32" i="15"/>
  <c r="AF32" i="15"/>
  <c r="AG32" i="15"/>
  <c r="AA33" i="15"/>
  <c r="AB33" i="15"/>
  <c r="AC33" i="15"/>
  <c r="AD33" i="15"/>
  <c r="AE33" i="15"/>
  <c r="AF33" i="15"/>
  <c r="AG33" i="15"/>
  <c r="AA34" i="15"/>
  <c r="AB34" i="15"/>
  <c r="AC34" i="15"/>
  <c r="AD34" i="15"/>
  <c r="AE34" i="15"/>
  <c r="AF34" i="15"/>
  <c r="AG34" i="15"/>
  <c r="AA36" i="15"/>
  <c r="AB36" i="15"/>
  <c r="AC36" i="15"/>
  <c r="AD36" i="15"/>
  <c r="AE36" i="15"/>
  <c r="AF36" i="15"/>
  <c r="AG36" i="15"/>
  <c r="AA37" i="15"/>
  <c r="AB37" i="15"/>
  <c r="AC37" i="15"/>
  <c r="AD37" i="15"/>
  <c r="AE37" i="15"/>
  <c r="AF37" i="15"/>
  <c r="AG37" i="15"/>
  <c r="AA40" i="15"/>
  <c r="AB40" i="15"/>
  <c r="AC40" i="15"/>
  <c r="AD40" i="15"/>
  <c r="AE40" i="15"/>
  <c r="AF40" i="15"/>
  <c r="AG40" i="15"/>
  <c r="AA41" i="15"/>
  <c r="AB41" i="15"/>
  <c r="AC41" i="15"/>
  <c r="AD41" i="15"/>
  <c r="AE41" i="15"/>
  <c r="AF41" i="15"/>
  <c r="AG41" i="15"/>
  <c r="AB24" i="1"/>
  <c r="AC24" i="1"/>
  <c r="AD24" i="1"/>
  <c r="AE24" i="1"/>
  <c r="AF24" i="1"/>
  <c r="AG24" i="1"/>
  <c r="AB25" i="1"/>
  <c r="AC25" i="1"/>
  <c r="AD25" i="1"/>
  <c r="AE25" i="1"/>
  <c r="AF25" i="1"/>
  <c r="AG25" i="1"/>
  <c r="AB28" i="1"/>
  <c r="AC28" i="1"/>
  <c r="AD28" i="1"/>
  <c r="AE28" i="1"/>
  <c r="AF28" i="1"/>
  <c r="AG28" i="1"/>
  <c r="AB29" i="1"/>
  <c r="AC29" i="1"/>
  <c r="AD29" i="1"/>
  <c r="AE29" i="1"/>
  <c r="AF29" i="1"/>
  <c r="AG29" i="1"/>
  <c r="AB30" i="1"/>
  <c r="AC30" i="1"/>
  <c r="AD30" i="1"/>
  <c r="AE30" i="1"/>
  <c r="AF30" i="1"/>
  <c r="AG30" i="1"/>
  <c r="AB31" i="1"/>
  <c r="AC31" i="1"/>
  <c r="AD31" i="1"/>
  <c r="AE31" i="1"/>
  <c r="AF31" i="1"/>
  <c r="AG31" i="1"/>
  <c r="AB32" i="1"/>
  <c r="AC32" i="1"/>
  <c r="AD32" i="1"/>
  <c r="AE32" i="1"/>
  <c r="AF32" i="1"/>
  <c r="AG32" i="1"/>
  <c r="AB33" i="1"/>
  <c r="AC33" i="1"/>
  <c r="AD33" i="1"/>
  <c r="AE33" i="1"/>
  <c r="AF33" i="1"/>
  <c r="AG33" i="1"/>
  <c r="AB35" i="1"/>
  <c r="AC35" i="1"/>
  <c r="AD35" i="1"/>
  <c r="AE35" i="1"/>
  <c r="AF35" i="1"/>
  <c r="AG35" i="1"/>
  <c r="AB36" i="1"/>
  <c r="AC36" i="1"/>
  <c r="AD36" i="1"/>
  <c r="AE36" i="1"/>
  <c r="AF36" i="1"/>
  <c r="AG36" i="1"/>
  <c r="AB39" i="1"/>
  <c r="AC39" i="1"/>
  <c r="AD39" i="1"/>
  <c r="AE39" i="1"/>
  <c r="AF39" i="1"/>
  <c r="AG39" i="1"/>
  <c r="AB40" i="1"/>
  <c r="AC40" i="1"/>
  <c r="AD40" i="1"/>
  <c r="AE40" i="1"/>
  <c r="AF40" i="1"/>
  <c r="AG40" i="1"/>
  <c r="AB8" i="1"/>
  <c r="AB45" i="1" s="1"/>
  <c r="C27" i="14" s="1"/>
  <c r="AC8" i="1"/>
  <c r="AD8" i="1"/>
  <c r="AE8" i="1"/>
  <c r="AF8" i="1"/>
  <c r="AF45" i="1" s="1"/>
  <c r="C31" i="14" s="1"/>
  <c r="E31" i="14" s="1"/>
  <c r="AG8" i="1"/>
  <c r="B6" i="14"/>
  <c r="B5" i="14"/>
  <c r="B4" i="14"/>
  <c r="B3" i="14"/>
  <c r="E4" i="15"/>
  <c r="F4" i="15"/>
  <c r="G4" i="15"/>
  <c r="H4" i="15"/>
  <c r="I4" i="15"/>
  <c r="J4" i="15"/>
  <c r="K4" i="15"/>
  <c r="L4" i="15"/>
  <c r="M4" i="15"/>
  <c r="N4" i="15"/>
  <c r="O4" i="15"/>
  <c r="P4" i="15"/>
  <c r="Q4" i="15"/>
  <c r="R4" i="15"/>
  <c r="S4" i="15"/>
  <c r="T4" i="15"/>
  <c r="U4" i="15"/>
  <c r="V4" i="15"/>
  <c r="W4" i="15"/>
  <c r="X4" i="15"/>
  <c r="Y4" i="15"/>
  <c r="Z4" i="15"/>
  <c r="D4" i="15"/>
  <c r="AH41" i="22"/>
  <c r="AI41" i="22" s="1"/>
  <c r="AH38" i="22"/>
  <c r="AI38" i="22" s="1"/>
  <c r="AH37" i="22"/>
  <c r="AI37" i="22"/>
  <c r="AH36" i="22"/>
  <c r="AI36" i="22" s="1"/>
  <c r="AH35" i="22"/>
  <c r="AH34" i="22"/>
  <c r="AI34" i="22" s="1"/>
  <c r="AH33" i="22"/>
  <c r="AI33" i="22" s="1"/>
  <c r="AH32" i="22"/>
  <c r="AI32" i="22" s="1"/>
  <c r="AH30" i="22"/>
  <c r="AI30" i="22" s="1"/>
  <c r="AH29" i="22"/>
  <c r="AI29" i="22"/>
  <c r="AH28" i="22"/>
  <c r="AI28" i="22" s="1"/>
  <c r="AH27" i="22"/>
  <c r="AI27" i="22" s="1"/>
  <c r="AH26" i="22"/>
  <c r="AI26" i="22" s="1"/>
  <c r="AH25" i="22"/>
  <c r="AI25" i="22" s="1"/>
  <c r="AH24" i="22"/>
  <c r="AI24" i="22" s="1"/>
  <c r="AH23" i="22"/>
  <c r="AI23" i="22" s="1"/>
  <c r="AH22" i="22"/>
  <c r="AI22" i="22" s="1"/>
  <c r="AH21" i="22"/>
  <c r="AI21" i="22" s="1"/>
  <c r="AH20" i="22"/>
  <c r="AI20" i="22" s="1"/>
  <c r="AJ20" i="22" s="1"/>
  <c r="D39" i="28" s="1"/>
  <c r="AH19" i="22"/>
  <c r="AI19" i="22" s="1"/>
  <c r="AH18" i="22"/>
  <c r="AI18" i="22" s="1"/>
  <c r="AH16" i="22"/>
  <c r="AI16" i="22" s="1"/>
  <c r="AH15" i="22"/>
  <c r="AI15" i="22" s="1"/>
  <c r="D3" i="28"/>
  <c r="AH12" i="22"/>
  <c r="AI12" i="22" s="1"/>
  <c r="AJ12" i="22" s="1"/>
  <c r="D38" i="28" s="1"/>
  <c r="AH11" i="22"/>
  <c r="AI11" i="22" s="1"/>
  <c r="AH10" i="22"/>
  <c r="AI10" i="22" s="1"/>
  <c r="AH9" i="22"/>
  <c r="AI9" i="22" s="1"/>
  <c r="AH8" i="22"/>
  <c r="AI8" i="22" s="1"/>
  <c r="AH7" i="22"/>
  <c r="AI7" i="22" s="1"/>
  <c r="AH6" i="22"/>
  <c r="AI6" i="22" s="1"/>
  <c r="C7" i="22"/>
  <c r="C8" i="22" s="1"/>
  <c r="C9" i="22" s="1"/>
  <c r="C10" i="22" s="1"/>
  <c r="C11" i="22" s="1"/>
  <c r="C12" i="22" s="1"/>
  <c r="C13" i="22" s="1"/>
  <c r="C14" i="22" s="1"/>
  <c r="C15" i="22" s="1"/>
  <c r="C16" i="22" s="1"/>
  <c r="C17" i="22" s="1"/>
  <c r="C18" i="22" s="1"/>
  <c r="C19" i="22" s="1"/>
  <c r="C20" i="22" s="1"/>
  <c r="C21" i="22" s="1"/>
  <c r="C22" i="22" s="1"/>
  <c r="C23" i="22" s="1"/>
  <c r="C24" i="22" s="1"/>
  <c r="C25" i="22" s="1"/>
  <c r="C26" i="22" s="1"/>
  <c r="C27" i="22" s="1"/>
  <c r="C28" i="22" s="1"/>
  <c r="C29" i="22" s="1"/>
  <c r="C30" i="22" s="1"/>
  <c r="C31" i="22" s="1"/>
  <c r="C32" i="22" s="1"/>
  <c r="C33" i="22" s="1"/>
  <c r="C34" i="22" s="1"/>
  <c r="C35" i="22" s="1"/>
  <c r="C36" i="22" s="1"/>
  <c r="C37" i="22" s="1"/>
  <c r="C38" i="22" s="1"/>
  <c r="C39" i="22" s="1"/>
  <c r="AH38" i="21"/>
  <c r="AI38" i="21" s="1"/>
  <c r="AH37" i="21"/>
  <c r="AI37" i="21" s="1"/>
  <c r="AH36" i="21"/>
  <c r="AI36" i="21" s="1"/>
  <c r="AH35" i="21"/>
  <c r="AI35" i="21" s="1"/>
  <c r="AH34" i="21"/>
  <c r="AI34" i="21"/>
  <c r="AH32" i="21"/>
  <c r="AI32" i="21" s="1"/>
  <c r="AJ32" i="21" s="1"/>
  <c r="D41" i="27" s="1"/>
  <c r="AH31" i="21"/>
  <c r="AI31" i="21" s="1"/>
  <c r="AH28" i="21"/>
  <c r="AI28" i="21" s="1"/>
  <c r="AH27" i="21"/>
  <c r="AI27" i="21" s="1"/>
  <c r="AH26" i="21"/>
  <c r="AI26" i="21" s="1"/>
  <c r="AH25" i="21"/>
  <c r="AI25" i="21" s="1"/>
  <c r="AH24" i="21"/>
  <c r="AI24" i="21" s="1"/>
  <c r="AH23" i="21"/>
  <c r="AI23" i="21" s="1"/>
  <c r="AH22" i="21"/>
  <c r="AI22" i="21" s="1"/>
  <c r="AH21" i="21"/>
  <c r="AI21" i="21" s="1"/>
  <c r="AH19" i="21"/>
  <c r="AI19" i="21" s="1"/>
  <c r="AJ19" i="21" s="1"/>
  <c r="D39" i="27" s="1"/>
  <c r="AH16" i="21"/>
  <c r="AI16" i="21" s="1"/>
  <c r="AH15" i="21"/>
  <c r="AI15" i="21" s="1"/>
  <c r="AH14" i="21"/>
  <c r="AI14" i="21" s="1"/>
  <c r="AH13" i="21"/>
  <c r="AI13" i="21" s="1"/>
  <c r="AH12" i="21"/>
  <c r="AI12" i="21" s="1"/>
  <c r="AJ12" i="21" s="1"/>
  <c r="D38" i="27" s="1"/>
  <c r="AH11" i="21"/>
  <c r="AI11" i="21" s="1"/>
  <c r="AH10" i="21"/>
  <c r="AI10" i="21" s="1"/>
  <c r="AH9" i="21"/>
  <c r="AI9" i="21" s="1"/>
  <c r="AH8" i="21"/>
  <c r="AI8" i="21" s="1"/>
  <c r="AH7" i="21"/>
  <c r="AI7" i="21" s="1"/>
  <c r="AH6" i="21"/>
  <c r="AI6" i="21" s="1"/>
  <c r="C7" i="21"/>
  <c r="C8" i="21" s="1"/>
  <c r="C9" i="21" s="1"/>
  <c r="C10" i="21" s="1"/>
  <c r="C11" i="21" s="1"/>
  <c r="C12" i="21" s="1"/>
  <c r="C13" i="21" s="1"/>
  <c r="C14" i="21" s="1"/>
  <c r="C15" i="21" s="1"/>
  <c r="C16" i="21" s="1"/>
  <c r="C17" i="21" s="1"/>
  <c r="C18" i="21" s="1"/>
  <c r="C19" i="21" s="1"/>
  <c r="C20" i="21" s="1"/>
  <c r="C21" i="21" s="1"/>
  <c r="C22" i="21" s="1"/>
  <c r="C23" i="21" s="1"/>
  <c r="C24" i="21" s="1"/>
  <c r="C25" i="21" s="1"/>
  <c r="C26" i="21" s="1"/>
  <c r="C27" i="21" s="1"/>
  <c r="C29" i="21" s="1"/>
  <c r="C30" i="21" s="1"/>
  <c r="C31" i="21" s="1"/>
  <c r="C32" i="21" s="1"/>
  <c r="C33" i="21" s="1"/>
  <c r="C34" i="21" s="1"/>
  <c r="C35" i="21" s="1"/>
  <c r="C36" i="21" s="1"/>
  <c r="C37" i="21" s="1"/>
  <c r="C38" i="21" s="1"/>
  <c r="AH38" i="20"/>
  <c r="AI38" i="20" s="1"/>
  <c r="AH37" i="20"/>
  <c r="AI37" i="20" s="1"/>
  <c r="AH36" i="20"/>
  <c r="AI36" i="20" s="1"/>
  <c r="AH35" i="20"/>
  <c r="AI35" i="20" s="1"/>
  <c r="AH34" i="20"/>
  <c r="AI34" i="20" s="1"/>
  <c r="AH33" i="20"/>
  <c r="AI33" i="20" s="1"/>
  <c r="AH32" i="20"/>
  <c r="AI32" i="20" s="1"/>
  <c r="AH31" i="20"/>
  <c r="AI31" i="20" s="1"/>
  <c r="AH30" i="20"/>
  <c r="AI30" i="20" s="1"/>
  <c r="AH29" i="20"/>
  <c r="AI29" i="20" s="1"/>
  <c r="AH28" i="20"/>
  <c r="AI28" i="20" s="1"/>
  <c r="AH27" i="20"/>
  <c r="AI27" i="20" s="1"/>
  <c r="AH26" i="20"/>
  <c r="AI26" i="20" s="1"/>
  <c r="AH25" i="20"/>
  <c r="AI25" i="20" s="1"/>
  <c r="AH24" i="20"/>
  <c r="AI24" i="20" s="1"/>
  <c r="AH23" i="20"/>
  <c r="AI23" i="20" s="1"/>
  <c r="AH22" i="20"/>
  <c r="AI22" i="20" s="1"/>
  <c r="AH21" i="20"/>
  <c r="AI21" i="20" s="1"/>
  <c r="AH20" i="20"/>
  <c r="AI20" i="20" s="1"/>
  <c r="AH18" i="20"/>
  <c r="AI18" i="20" s="1"/>
  <c r="AH14" i="20"/>
  <c r="AI14" i="20" s="1"/>
  <c r="AH13" i="20"/>
  <c r="AI13" i="20" s="1"/>
  <c r="AH12" i="20"/>
  <c r="AI12" i="20" s="1"/>
  <c r="AH11" i="20"/>
  <c r="AI11" i="20" s="1"/>
  <c r="AH9" i="20"/>
  <c r="AI9" i="20" s="1"/>
  <c r="AH8" i="20"/>
  <c r="AI8" i="20" s="1"/>
  <c r="AH7" i="20"/>
  <c r="AI7" i="20" s="1"/>
  <c r="AH6" i="20"/>
  <c r="AI6" i="20" s="1"/>
  <c r="C7" i="20"/>
  <c r="C8" i="20" s="1"/>
  <c r="C9" i="20" s="1"/>
  <c r="C10" i="20" s="1"/>
  <c r="C12" i="20" s="1"/>
  <c r="C13" i="20" s="1"/>
  <c r="C14" i="20" s="1"/>
  <c r="C15" i="20" s="1"/>
  <c r="C16" i="20" s="1"/>
  <c r="C17" i="20" s="1"/>
  <c r="C18" i="20" s="1"/>
  <c r="C19" i="20" s="1"/>
  <c r="C20" i="20" s="1"/>
  <c r="C21" i="20" s="1"/>
  <c r="C22" i="20" s="1"/>
  <c r="C23" i="20" s="1"/>
  <c r="C24" i="20" s="1"/>
  <c r="C25" i="20" s="1"/>
  <c r="C26" i="20" s="1"/>
  <c r="C27" i="20" s="1"/>
  <c r="C28" i="20" s="1"/>
  <c r="C29" i="20" s="1"/>
  <c r="C30" i="20" s="1"/>
  <c r="C31" i="20" s="1"/>
  <c r="C32" i="20" s="1"/>
  <c r="C33" i="20" s="1"/>
  <c r="C34" i="20" s="1"/>
  <c r="C35" i="20" s="1"/>
  <c r="C36" i="20" s="1"/>
  <c r="C37" i="20" s="1"/>
  <c r="C38" i="20" s="1"/>
  <c r="AH35" i="18"/>
  <c r="AH34" i="18"/>
  <c r="AI34" i="18" s="1"/>
  <c r="AH33" i="18"/>
  <c r="AI33" i="18" s="1"/>
  <c r="AH32" i="18"/>
  <c r="AI32" i="18" s="1"/>
  <c r="AH31" i="18"/>
  <c r="AI31" i="18"/>
  <c r="AH30" i="18"/>
  <c r="AI30" i="18" s="1"/>
  <c r="AJ30" i="18" s="1"/>
  <c r="D41" i="25" s="1"/>
  <c r="AH29" i="18"/>
  <c r="AI29" i="18" s="1"/>
  <c r="AH28" i="18"/>
  <c r="AI28" i="18" s="1"/>
  <c r="AH27" i="18"/>
  <c r="AI27" i="18" s="1"/>
  <c r="AH23" i="18"/>
  <c r="AI23" i="18" s="1"/>
  <c r="AH22" i="18"/>
  <c r="AI22" i="18" s="1"/>
  <c r="AH21" i="18"/>
  <c r="AH20" i="18"/>
  <c r="AI20" i="18" s="1"/>
  <c r="AH19" i="18"/>
  <c r="AI19" i="18" s="1"/>
  <c r="AH17" i="18"/>
  <c r="AI17" i="18" s="1"/>
  <c r="AH13" i="18"/>
  <c r="AI13" i="18" s="1"/>
  <c r="AH12" i="18"/>
  <c r="AI12" i="18" s="1"/>
  <c r="AH10" i="18"/>
  <c r="AI10" i="18" s="1"/>
  <c r="AH9" i="18"/>
  <c r="AI9" i="18" s="1"/>
  <c r="AH8" i="18"/>
  <c r="AI8" i="18" s="1"/>
  <c r="AH7" i="18"/>
  <c r="AI7" i="18" s="1"/>
  <c r="AH6" i="18"/>
  <c r="AI6" i="18" s="1"/>
  <c r="C7" i="18"/>
  <c r="C8" i="18" s="1"/>
  <c r="C9" i="18" s="1"/>
  <c r="C10" i="18" s="1"/>
  <c r="C11" i="18" s="1"/>
  <c r="C12" i="18" s="1"/>
  <c r="C13" i="18" s="1"/>
  <c r="C14" i="18" s="1"/>
  <c r="C15" i="18" s="1"/>
  <c r="C16" i="18" s="1"/>
  <c r="C17" i="18" s="1"/>
  <c r="C18" i="18" s="1"/>
  <c r="C19" i="18" s="1"/>
  <c r="C20" i="18" s="1"/>
  <c r="C21" i="18" s="1"/>
  <c r="C22" i="18" s="1"/>
  <c r="C23" i="18" s="1"/>
  <c r="C24" i="18" s="1"/>
  <c r="C25" i="18" s="1"/>
  <c r="C26" i="18" s="1"/>
  <c r="C27" i="18" s="1"/>
  <c r="C28" i="18" s="1"/>
  <c r="C29" i="18" s="1"/>
  <c r="C30" i="18" s="1"/>
  <c r="C31" i="18" s="1"/>
  <c r="C32" i="18" s="1"/>
  <c r="C33" i="18" s="1"/>
  <c r="C34" i="18" s="1"/>
  <c r="C35" i="18" s="1"/>
  <c r="AH36" i="17"/>
  <c r="AI36" i="17" s="1"/>
  <c r="AH29" i="17"/>
  <c r="AI29" i="17" s="1"/>
  <c r="AH28" i="17"/>
  <c r="AI28" i="17" s="1"/>
  <c r="AH27" i="17"/>
  <c r="AH26" i="17"/>
  <c r="AI26" i="17" s="1"/>
  <c r="AJ26" i="17" s="1"/>
  <c r="AH25" i="17"/>
  <c r="AI25" i="17" s="1"/>
  <c r="AH23" i="17"/>
  <c r="AI23" i="17" s="1"/>
  <c r="AH21" i="17"/>
  <c r="AI21" i="17" s="1"/>
  <c r="AH20" i="17"/>
  <c r="AI20" i="17" s="1"/>
  <c r="AH19" i="17"/>
  <c r="AI19" i="17" s="1"/>
  <c r="AH18" i="17"/>
  <c r="AI18" i="17" s="1"/>
  <c r="AJ18" i="17" s="1"/>
  <c r="AH17" i="17"/>
  <c r="AI17" i="17" s="1"/>
  <c r="D39" i="24" s="1"/>
  <c r="AH16" i="17"/>
  <c r="AI16" i="17" s="1"/>
  <c r="AH15" i="17"/>
  <c r="AI15" i="17" s="1"/>
  <c r="AH14" i="17"/>
  <c r="AI14" i="17" s="1"/>
  <c r="AH11" i="17"/>
  <c r="AI11" i="17" s="1"/>
  <c r="AH10" i="17"/>
  <c r="AI10" i="17" s="1"/>
  <c r="AH9" i="17"/>
  <c r="AI9" i="17" s="1"/>
  <c r="AH7" i="17"/>
  <c r="AI7" i="17" s="1"/>
  <c r="C7" i="17"/>
  <c r="C8" i="17" s="1"/>
  <c r="C9" i="17" s="1"/>
  <c r="C10" i="17" s="1"/>
  <c r="C11" i="17" s="1"/>
  <c r="C12" i="17" s="1"/>
  <c r="C13" i="17" s="1"/>
  <c r="C14" i="17" s="1"/>
  <c r="C15" i="17" s="1"/>
  <c r="C16" i="17" s="1"/>
  <c r="C17" i="17" s="1"/>
  <c r="C18" i="17" s="1"/>
  <c r="C19" i="17" s="1"/>
  <c r="C20" i="17" s="1"/>
  <c r="C21" i="17" s="1"/>
  <c r="C22" i="17" s="1"/>
  <c r="C23" i="17" s="1"/>
  <c r="C24" i="17" s="1"/>
  <c r="C25" i="17" s="1"/>
  <c r="C26" i="17" s="1"/>
  <c r="C27" i="17" s="1"/>
  <c r="C28" i="17" s="1"/>
  <c r="C29" i="17" s="1"/>
  <c r="AH49" i="16"/>
  <c r="AI49" i="16" s="1"/>
  <c r="AH48" i="16"/>
  <c r="AI48" i="16" s="1"/>
  <c r="AH47" i="16"/>
  <c r="AI47" i="16" s="1"/>
  <c r="AH46" i="16"/>
  <c r="AI46" i="16" s="1"/>
  <c r="D45" i="16"/>
  <c r="AH45" i="16" s="1"/>
  <c r="AI45" i="16" s="1"/>
  <c r="AH44" i="16"/>
  <c r="AI44" i="16"/>
  <c r="AH43" i="16"/>
  <c r="AI43" i="16"/>
  <c r="AH42" i="16"/>
  <c r="AI42" i="16"/>
  <c r="D41" i="16"/>
  <c r="D40" i="16"/>
  <c r="AH40" i="16" s="1"/>
  <c r="AI40" i="16" s="1"/>
  <c r="D39" i="16"/>
  <c r="AH38" i="16"/>
  <c r="AI38" i="16" s="1"/>
  <c r="AH37" i="16"/>
  <c r="AI37" i="16" s="1"/>
  <c r="AH36" i="16"/>
  <c r="AI36" i="16" s="1"/>
  <c r="D35" i="16"/>
  <c r="D34" i="16"/>
  <c r="D33" i="16"/>
  <c r="AH32" i="16"/>
  <c r="AI32" i="16" s="1"/>
  <c r="AH31" i="16"/>
  <c r="AI31" i="16" s="1"/>
  <c r="AJ31" i="16" s="1"/>
  <c r="D48" i="23" s="1"/>
  <c r="D30" i="16"/>
  <c r="D29" i="16"/>
  <c r="D28" i="16"/>
  <c r="D50" i="16" s="1"/>
  <c r="D3" i="23" s="1"/>
  <c r="AH27" i="16"/>
  <c r="AI27" i="16" s="1"/>
  <c r="AH26" i="16"/>
  <c r="AI26" i="16" s="1"/>
  <c r="AH25" i="16"/>
  <c r="AI25" i="16" s="1"/>
  <c r="AH24" i="16"/>
  <c r="AI24" i="16" s="1"/>
  <c r="AH23" i="16"/>
  <c r="AH22" i="16"/>
  <c r="AI22" i="16" s="1"/>
  <c r="AH21" i="16"/>
  <c r="AI21" i="16" s="1"/>
  <c r="AH20" i="16"/>
  <c r="AI20" i="16" s="1"/>
  <c r="AJ20" i="16" s="1"/>
  <c r="D40" i="23" s="1"/>
  <c r="E40" i="23" s="1"/>
  <c r="AH19" i="16"/>
  <c r="AI19" i="16" s="1"/>
  <c r="AH18" i="16"/>
  <c r="AI18" i="16" s="1"/>
  <c r="AH17" i="16"/>
  <c r="AI17" i="16" s="1"/>
  <c r="AH16" i="16"/>
  <c r="AI16" i="16" s="1"/>
  <c r="AH15" i="16"/>
  <c r="AI15" i="16" s="1"/>
  <c r="AH14" i="16"/>
  <c r="AI14" i="16" s="1"/>
  <c r="AH13" i="16"/>
  <c r="AI13" i="16" s="1"/>
  <c r="AH12" i="16"/>
  <c r="AI12" i="16" s="1"/>
  <c r="AH11" i="16"/>
  <c r="AI11" i="16" s="1"/>
  <c r="AH10" i="16"/>
  <c r="AI10" i="16" s="1"/>
  <c r="AH9" i="16"/>
  <c r="AI9" i="16" s="1"/>
  <c r="AH8" i="16"/>
  <c r="AI8" i="16" s="1"/>
  <c r="AH7" i="16"/>
  <c r="AI7" i="16" s="1"/>
  <c r="C7" i="16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C32" i="16" s="1"/>
  <c r="C33" i="16" s="1"/>
  <c r="C34" i="16" s="1"/>
  <c r="C35" i="16" s="1"/>
  <c r="C36" i="16" s="1"/>
  <c r="C37" i="16" s="1"/>
  <c r="C38" i="16" s="1"/>
  <c r="C39" i="16" s="1"/>
  <c r="C40" i="16" s="1"/>
  <c r="C41" i="16" s="1"/>
  <c r="C42" i="16" s="1"/>
  <c r="C43" i="16" s="1"/>
  <c r="C44" i="16" s="1"/>
  <c r="C45" i="16" s="1"/>
  <c r="C46" i="16" s="1"/>
  <c r="C47" i="16" s="1"/>
  <c r="C48" i="16" s="1"/>
  <c r="C49" i="16" s="1"/>
  <c r="AH6" i="16"/>
  <c r="AI6" i="16" s="1"/>
  <c r="AJ6" i="16" s="1"/>
  <c r="D36" i="23" s="1"/>
  <c r="E36" i="23" s="1"/>
  <c r="AH45" i="15"/>
  <c r="AI45" i="15" s="1"/>
  <c r="AH44" i="15"/>
  <c r="AI44" i="15" s="1"/>
  <c r="AJ44" i="15" s="1"/>
  <c r="AH43" i="15"/>
  <c r="AI43" i="15" s="1"/>
  <c r="AH42" i="15"/>
  <c r="AI42" i="15" s="1"/>
  <c r="Z41" i="15"/>
  <c r="Y41" i="15"/>
  <c r="X41" i="15"/>
  <c r="W41" i="15"/>
  <c r="V41" i="15"/>
  <c r="U41" i="15"/>
  <c r="T41" i="15"/>
  <c r="S41" i="15"/>
  <c r="R41" i="15"/>
  <c r="Q41" i="15"/>
  <c r="P41" i="15"/>
  <c r="O41" i="15"/>
  <c r="N41" i="15"/>
  <c r="M41" i="15"/>
  <c r="L41" i="15"/>
  <c r="K41" i="15"/>
  <c r="J41" i="15"/>
  <c r="I41" i="15"/>
  <c r="H41" i="15"/>
  <c r="G41" i="15"/>
  <c r="AH41" i="15" s="1"/>
  <c r="AI41" i="15" s="1"/>
  <c r="AJ41" i="15" s="1"/>
  <c r="D54" i="14" s="1"/>
  <c r="F41" i="15"/>
  <c r="E41" i="15"/>
  <c r="D41" i="15"/>
  <c r="Z40" i="15"/>
  <c r="Y40" i="15"/>
  <c r="X40" i="15"/>
  <c r="W40" i="15"/>
  <c r="V40" i="15"/>
  <c r="U40" i="15"/>
  <c r="T40" i="15"/>
  <c r="S40" i="15"/>
  <c r="R40" i="15"/>
  <c r="Q40" i="15"/>
  <c r="P40" i="15"/>
  <c r="O40" i="15"/>
  <c r="N40" i="15"/>
  <c r="M40" i="15"/>
  <c r="L40" i="15"/>
  <c r="K40" i="15"/>
  <c r="J40" i="15"/>
  <c r="I40" i="15"/>
  <c r="H40" i="15"/>
  <c r="G40" i="15"/>
  <c r="F40" i="15"/>
  <c r="AH40" i="15" s="1"/>
  <c r="AI40" i="15" s="1"/>
  <c r="AJ40" i="15" s="1"/>
  <c r="D53" i="14" s="1"/>
  <c r="E40" i="15"/>
  <c r="D40" i="15"/>
  <c r="AH39" i="15"/>
  <c r="AI39" i="15" s="1"/>
  <c r="AH38" i="15"/>
  <c r="AI38" i="15" s="1"/>
  <c r="Z37" i="15"/>
  <c r="Y37" i="15"/>
  <c r="X37" i="15"/>
  <c r="W37" i="15"/>
  <c r="V37" i="15"/>
  <c r="U37" i="15"/>
  <c r="T37" i="15"/>
  <c r="S37" i="15"/>
  <c r="R37" i="15"/>
  <c r="Q37" i="15"/>
  <c r="P37" i="15"/>
  <c r="O37" i="15"/>
  <c r="N37" i="15"/>
  <c r="M37" i="15"/>
  <c r="L37" i="15"/>
  <c r="K37" i="15"/>
  <c r="J37" i="15"/>
  <c r="I37" i="15"/>
  <c r="H37" i="15"/>
  <c r="G37" i="15"/>
  <c r="F37" i="15"/>
  <c r="E37" i="15"/>
  <c r="D37" i="15"/>
  <c r="Z36" i="15"/>
  <c r="Y36" i="15"/>
  <c r="X36" i="15"/>
  <c r="W36" i="15"/>
  <c r="V36" i="15"/>
  <c r="U36" i="15"/>
  <c r="T36" i="15"/>
  <c r="S36" i="15"/>
  <c r="R36" i="15"/>
  <c r="Q36" i="15"/>
  <c r="P36" i="15"/>
  <c r="O36" i="15"/>
  <c r="N36" i="15"/>
  <c r="M36" i="15"/>
  <c r="L36" i="15"/>
  <c r="K36" i="15"/>
  <c r="J36" i="15"/>
  <c r="I36" i="15"/>
  <c r="H36" i="15"/>
  <c r="G36" i="15"/>
  <c r="F36" i="15"/>
  <c r="AH36" i="15" s="1"/>
  <c r="E36" i="15"/>
  <c r="D36" i="15"/>
  <c r="AH35" i="15"/>
  <c r="AI35" i="15" s="1"/>
  <c r="Z34" i="15"/>
  <c r="Y34" i="15"/>
  <c r="X34" i="15"/>
  <c r="W34" i="15"/>
  <c r="V34" i="15"/>
  <c r="U34" i="15"/>
  <c r="T34" i="15"/>
  <c r="S34" i="15"/>
  <c r="R34" i="15"/>
  <c r="Q34" i="15"/>
  <c r="P34" i="15"/>
  <c r="O34" i="15"/>
  <c r="N34" i="15"/>
  <c r="M34" i="15"/>
  <c r="L34" i="15"/>
  <c r="K34" i="15"/>
  <c r="J34" i="15"/>
  <c r="I34" i="15"/>
  <c r="H34" i="15"/>
  <c r="G34" i="15"/>
  <c r="F34" i="15"/>
  <c r="E34" i="15"/>
  <c r="D34" i="15"/>
  <c r="Z33" i="15"/>
  <c r="Y33" i="15"/>
  <c r="X33" i="15"/>
  <c r="W33" i="15"/>
  <c r="V33" i="15"/>
  <c r="U33" i="15"/>
  <c r="T33" i="15"/>
  <c r="S33" i="15"/>
  <c r="R33" i="15"/>
  <c r="Q33" i="15"/>
  <c r="P33" i="15"/>
  <c r="O33" i="15"/>
  <c r="N33" i="15"/>
  <c r="M33" i="15"/>
  <c r="L33" i="15"/>
  <c r="K33" i="15"/>
  <c r="J33" i="15"/>
  <c r="I33" i="15"/>
  <c r="H33" i="15"/>
  <c r="G33" i="15"/>
  <c r="F33" i="15"/>
  <c r="E33" i="15"/>
  <c r="AH33" i="15" s="1"/>
  <c r="AI33" i="15" s="1"/>
  <c r="D33" i="15"/>
  <c r="Z32" i="15"/>
  <c r="Y32" i="15"/>
  <c r="X32" i="15"/>
  <c r="W32" i="15"/>
  <c r="V32" i="15"/>
  <c r="U32" i="15"/>
  <c r="T32" i="15"/>
  <c r="S32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D32" i="15"/>
  <c r="AH32" i="15" s="1"/>
  <c r="AI32" i="15" s="1"/>
  <c r="Z31" i="15"/>
  <c r="Y31" i="15"/>
  <c r="X31" i="15"/>
  <c r="W31" i="15"/>
  <c r="V31" i="15"/>
  <c r="U31" i="15"/>
  <c r="T31" i="15"/>
  <c r="S31" i="15"/>
  <c r="R31" i="15"/>
  <c r="Q31" i="15"/>
  <c r="P31" i="15"/>
  <c r="O31" i="15"/>
  <c r="N31" i="15"/>
  <c r="M31" i="15"/>
  <c r="L31" i="15"/>
  <c r="K31" i="15"/>
  <c r="J31" i="15"/>
  <c r="I31" i="15"/>
  <c r="H31" i="15"/>
  <c r="G31" i="15"/>
  <c r="AH31" i="15" s="1"/>
  <c r="AI31" i="15" s="1"/>
  <c r="F31" i="15"/>
  <c r="E31" i="15"/>
  <c r="D31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AH30" i="15" s="1"/>
  <c r="AI30" i="15" s="1"/>
  <c r="E30" i="15"/>
  <c r="D30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AH29" i="15" s="1"/>
  <c r="AI29" i="15" s="1"/>
  <c r="D29" i="15"/>
  <c r="AH28" i="15"/>
  <c r="AI28" i="15" s="1"/>
  <c r="AH27" i="15"/>
  <c r="AI27" i="15" s="1"/>
  <c r="Z26" i="15"/>
  <c r="Y26" i="15"/>
  <c r="X26" i="15"/>
  <c r="W26" i="15"/>
  <c r="V26" i="15"/>
  <c r="U26" i="15"/>
  <c r="T26" i="15"/>
  <c r="S26" i="15"/>
  <c r="R26" i="15"/>
  <c r="Q26" i="15"/>
  <c r="P26" i="15"/>
  <c r="O26" i="15"/>
  <c r="N26" i="15"/>
  <c r="M26" i="15"/>
  <c r="L26" i="15"/>
  <c r="K26" i="15"/>
  <c r="J26" i="15"/>
  <c r="I26" i="15"/>
  <c r="H26" i="15"/>
  <c r="G26" i="15"/>
  <c r="F26" i="15"/>
  <c r="E26" i="15"/>
  <c r="D26" i="15"/>
  <c r="Z25" i="15"/>
  <c r="Y25" i="15"/>
  <c r="Y46" i="15" s="1"/>
  <c r="D24" i="14" s="1"/>
  <c r="X25" i="15"/>
  <c r="W25" i="15"/>
  <c r="V25" i="15"/>
  <c r="U25" i="15"/>
  <c r="U46" i="15" s="1"/>
  <c r="D20" i="14" s="1"/>
  <c r="T25" i="15"/>
  <c r="S25" i="15"/>
  <c r="R25" i="15"/>
  <c r="Q25" i="15"/>
  <c r="Q46" i="15" s="1"/>
  <c r="D16" i="14" s="1"/>
  <c r="P25" i="15"/>
  <c r="O25" i="15"/>
  <c r="N25" i="15"/>
  <c r="M25" i="15"/>
  <c r="M46" i="15" s="1"/>
  <c r="D12" i="14" s="1"/>
  <c r="L25" i="15"/>
  <c r="K25" i="15"/>
  <c r="J25" i="15"/>
  <c r="I25" i="15"/>
  <c r="H25" i="15"/>
  <c r="G25" i="15"/>
  <c r="F25" i="15"/>
  <c r="E25" i="15"/>
  <c r="D25" i="15"/>
  <c r="AH24" i="15"/>
  <c r="AI24" i="15" s="1"/>
  <c r="AH23" i="15"/>
  <c r="AI23" i="15" s="1"/>
  <c r="AH22" i="15"/>
  <c r="AI22" i="15" s="1"/>
  <c r="AH21" i="15"/>
  <c r="AI21" i="15" s="1"/>
  <c r="AH20" i="15"/>
  <c r="AI20" i="15" s="1"/>
  <c r="AH19" i="15"/>
  <c r="AI19" i="15" s="1"/>
  <c r="AH18" i="15"/>
  <c r="AI18" i="15" s="1"/>
  <c r="AH17" i="15"/>
  <c r="AI17" i="15" s="1"/>
  <c r="AH16" i="15"/>
  <c r="AI16" i="15" s="1"/>
  <c r="AH15" i="15"/>
  <c r="AI15" i="15" s="1"/>
  <c r="AH14" i="15"/>
  <c r="AI14" i="15" s="1"/>
  <c r="AH13" i="15"/>
  <c r="AI13" i="15" s="1"/>
  <c r="AH12" i="15"/>
  <c r="AI12" i="15" s="1"/>
  <c r="AH11" i="15"/>
  <c r="AI11" i="15" s="1"/>
  <c r="AH10" i="15"/>
  <c r="AI10" i="15" s="1"/>
  <c r="Z9" i="15"/>
  <c r="Y9" i="15"/>
  <c r="X9" i="15"/>
  <c r="W9" i="15"/>
  <c r="V9" i="15"/>
  <c r="U9" i="15"/>
  <c r="T9" i="15"/>
  <c r="S9" i="15"/>
  <c r="S46" i="15" s="1"/>
  <c r="D18" i="14" s="1"/>
  <c r="R9" i="15"/>
  <c r="R46" i="15" s="1"/>
  <c r="D17" i="14" s="1"/>
  <c r="Q9" i="15"/>
  <c r="P9" i="15"/>
  <c r="O9" i="15"/>
  <c r="N9" i="15"/>
  <c r="N46" i="15" s="1"/>
  <c r="D13" i="14" s="1"/>
  <c r="M9" i="15"/>
  <c r="L9" i="15"/>
  <c r="K9" i="15"/>
  <c r="K46" i="15"/>
  <c r="D10" i="14" s="1"/>
  <c r="J9" i="15"/>
  <c r="I9" i="15"/>
  <c r="H9" i="15"/>
  <c r="G9" i="15"/>
  <c r="F9" i="15"/>
  <c r="E9" i="15"/>
  <c r="D9" i="15"/>
  <c r="AH8" i="15"/>
  <c r="AI8" i="15" s="1"/>
  <c r="AH7" i="15"/>
  <c r="AI7" i="15" s="1"/>
  <c r="C7" i="15"/>
  <c r="C8" i="15" s="1"/>
  <c r="C9" i="15" s="1"/>
  <c r="C10" i="15" s="1"/>
  <c r="C11" i="15" s="1"/>
  <c r="C12" i="15" s="1"/>
  <c r="C13" i="15" s="1"/>
  <c r="C14" i="15" s="1"/>
  <c r="C15" i="15" s="1"/>
  <c r="C16" i="15" s="1"/>
  <c r="C17" i="15" s="1"/>
  <c r="C18" i="15" s="1"/>
  <c r="C19" i="15" s="1"/>
  <c r="C20" i="15" s="1"/>
  <c r="C21" i="15" s="1"/>
  <c r="C22" i="15" s="1"/>
  <c r="C23" i="15" s="1"/>
  <c r="C24" i="15" s="1"/>
  <c r="C25" i="15" s="1"/>
  <c r="C26" i="15" s="1"/>
  <c r="C27" i="15" s="1"/>
  <c r="C28" i="15" s="1"/>
  <c r="C29" i="15" s="1"/>
  <c r="C30" i="15" s="1"/>
  <c r="C31" i="15" s="1"/>
  <c r="C32" i="15" s="1"/>
  <c r="C33" i="15" s="1"/>
  <c r="C34" i="15" s="1"/>
  <c r="C35" i="15" s="1"/>
  <c r="C36" i="15" s="1"/>
  <c r="C37" i="15" s="1"/>
  <c r="C38" i="15" s="1"/>
  <c r="C39" i="15" s="1"/>
  <c r="C40" i="15" s="1"/>
  <c r="C41" i="15" s="1"/>
  <c r="C42" i="15" s="1"/>
  <c r="C43" i="15" s="1"/>
  <c r="C44" i="15" s="1"/>
  <c r="C45" i="15" s="1"/>
  <c r="AH6" i="15"/>
  <c r="AI6" i="15"/>
  <c r="AJ6" i="15" s="1"/>
  <c r="D36" i="14" s="1"/>
  <c r="AI6" i="13"/>
  <c r="AJ6" i="13" s="1"/>
  <c r="AK6" i="13" s="1"/>
  <c r="C37" i="28" s="1"/>
  <c r="AI7" i="13"/>
  <c r="AJ7" i="13" s="1"/>
  <c r="AI8" i="13"/>
  <c r="AJ8" i="13" s="1"/>
  <c r="AI9" i="13"/>
  <c r="AJ9" i="13" s="1"/>
  <c r="AI10" i="13"/>
  <c r="AJ10" i="13" s="1"/>
  <c r="AI11" i="13"/>
  <c r="AJ11" i="13" s="1"/>
  <c r="AI12" i="13"/>
  <c r="AJ12" i="13" s="1"/>
  <c r="AK12" i="13" s="1"/>
  <c r="C38" i="28" s="1"/>
  <c r="AI16" i="13"/>
  <c r="AJ16" i="13" s="1"/>
  <c r="AI18" i="13"/>
  <c r="AJ18" i="13" s="1"/>
  <c r="AI19" i="13"/>
  <c r="AJ19" i="13" s="1"/>
  <c r="AI20" i="13"/>
  <c r="AJ20" i="13" s="1"/>
  <c r="AK20" i="13" s="1"/>
  <c r="C39" i="28" s="1"/>
  <c r="AI21" i="13"/>
  <c r="AJ21" i="13" s="1"/>
  <c r="AI22" i="13"/>
  <c r="AJ22" i="13" s="1"/>
  <c r="AI23" i="13"/>
  <c r="AJ23" i="13" s="1"/>
  <c r="AI24" i="13"/>
  <c r="AJ24" i="13" s="1"/>
  <c r="AI25" i="13"/>
  <c r="AJ25" i="13" s="1"/>
  <c r="AI26" i="13"/>
  <c r="AJ26" i="13" s="1"/>
  <c r="AI27" i="13"/>
  <c r="AJ27" i="13" s="1"/>
  <c r="AI28" i="13"/>
  <c r="AJ28" i="13" s="1"/>
  <c r="AI29" i="13"/>
  <c r="AJ29" i="13" s="1"/>
  <c r="AI30" i="13"/>
  <c r="AJ30" i="13" s="1"/>
  <c r="AI32" i="13"/>
  <c r="AJ32" i="13" s="1"/>
  <c r="AI33" i="13"/>
  <c r="AJ33" i="13" s="1"/>
  <c r="AI34" i="13"/>
  <c r="AJ34" i="13" s="1"/>
  <c r="AI36" i="13"/>
  <c r="AJ36" i="13" s="1"/>
  <c r="AI37" i="13"/>
  <c r="AJ37" i="13" s="1"/>
  <c r="AI38" i="13"/>
  <c r="AJ38" i="13" s="1"/>
  <c r="AI39" i="13"/>
  <c r="AJ39" i="13" s="1"/>
  <c r="AI40" i="13"/>
  <c r="AJ40" i="13" s="1"/>
  <c r="AI41" i="13"/>
  <c r="AJ41" i="13" s="1"/>
  <c r="AI35" i="13"/>
  <c r="AJ35" i="13" s="1"/>
  <c r="AK35" i="13" s="1"/>
  <c r="C41" i="28" s="1"/>
  <c r="AI31" i="13"/>
  <c r="AJ31" i="13" s="1"/>
  <c r="AK31" i="13" s="1"/>
  <c r="C40" i="28" s="1"/>
  <c r="AI17" i="13"/>
  <c r="AJ17" i="13" s="1"/>
  <c r="AI15" i="13"/>
  <c r="AJ15" i="13" s="1"/>
  <c r="AI14" i="13"/>
  <c r="AJ14" i="13" s="1"/>
  <c r="AI6" i="12"/>
  <c r="AJ6" i="12" s="1"/>
  <c r="AK6" i="12" s="1"/>
  <c r="AI7" i="12"/>
  <c r="AJ7" i="12" s="1"/>
  <c r="AI8" i="12"/>
  <c r="AJ8" i="12" s="1"/>
  <c r="AI9" i="12"/>
  <c r="AJ9" i="12" s="1"/>
  <c r="AI10" i="12"/>
  <c r="AJ10" i="12" s="1"/>
  <c r="AI12" i="12"/>
  <c r="AJ12" i="12" s="1"/>
  <c r="AK12" i="12" s="1"/>
  <c r="C38" i="27" s="1"/>
  <c r="AI13" i="12"/>
  <c r="AJ13" i="12" s="1"/>
  <c r="AI14" i="12"/>
  <c r="AJ14" i="12" s="1"/>
  <c r="AI16" i="12"/>
  <c r="AJ16" i="12" s="1"/>
  <c r="AI21" i="12"/>
  <c r="AJ21" i="12" s="1"/>
  <c r="AI22" i="12"/>
  <c r="AJ22" i="12" s="1"/>
  <c r="AI23" i="12"/>
  <c r="AJ23" i="12" s="1"/>
  <c r="AI24" i="12"/>
  <c r="AJ24" i="12" s="1"/>
  <c r="AI25" i="12"/>
  <c r="AJ25" i="12" s="1"/>
  <c r="AI26" i="12"/>
  <c r="AJ26" i="12" s="1"/>
  <c r="AI27" i="12"/>
  <c r="AJ27" i="12" s="1"/>
  <c r="AI28" i="12"/>
  <c r="AJ28" i="12" s="1"/>
  <c r="AK28" i="12" s="1"/>
  <c r="C40" i="27" s="1"/>
  <c r="AI29" i="12"/>
  <c r="AJ29" i="12" s="1"/>
  <c r="AI30" i="12"/>
  <c r="AJ30" i="12" s="1"/>
  <c r="AI31" i="12"/>
  <c r="AJ31" i="12" s="1"/>
  <c r="AI33" i="12"/>
  <c r="AJ33" i="12" s="1"/>
  <c r="AI34" i="12"/>
  <c r="AJ34" i="12" s="1"/>
  <c r="AI35" i="12"/>
  <c r="AJ35" i="12" s="1"/>
  <c r="AI38" i="12"/>
  <c r="AJ38" i="12" s="1"/>
  <c r="AI19" i="12"/>
  <c r="AJ19" i="12" s="1"/>
  <c r="AK19" i="12" s="1"/>
  <c r="C39" i="27" s="1"/>
  <c r="AI6" i="11"/>
  <c r="AJ6" i="11" s="1"/>
  <c r="AI7" i="11"/>
  <c r="AJ7" i="11" s="1"/>
  <c r="AI8" i="11"/>
  <c r="AJ8" i="11" s="1"/>
  <c r="AI9" i="11"/>
  <c r="AJ9" i="11" s="1"/>
  <c r="AI11" i="11"/>
  <c r="AJ11" i="11" s="1"/>
  <c r="AI12" i="11"/>
  <c r="AJ12" i="11" s="1"/>
  <c r="AI13" i="11"/>
  <c r="AJ13" i="11" s="1"/>
  <c r="AI18" i="11"/>
  <c r="AJ18" i="11" s="1"/>
  <c r="AI20" i="11"/>
  <c r="AJ20" i="11" s="1"/>
  <c r="AI21" i="11"/>
  <c r="AJ21" i="11" s="1"/>
  <c r="AI22" i="11"/>
  <c r="AJ22" i="11" s="1"/>
  <c r="AI23" i="11"/>
  <c r="AJ23" i="11" s="1"/>
  <c r="AI24" i="11"/>
  <c r="AJ24" i="11" s="1"/>
  <c r="AI25" i="11"/>
  <c r="AJ25" i="11" s="1"/>
  <c r="AI26" i="11"/>
  <c r="AJ26" i="11" s="1"/>
  <c r="AI27" i="11"/>
  <c r="AJ27" i="11" s="1"/>
  <c r="AI28" i="11"/>
  <c r="AJ28" i="11" s="1"/>
  <c r="AI29" i="11"/>
  <c r="AJ29" i="11" s="1"/>
  <c r="AI30" i="11"/>
  <c r="AJ30" i="11" s="1"/>
  <c r="AI31" i="11"/>
  <c r="AJ31" i="11" s="1"/>
  <c r="AI32" i="11"/>
  <c r="AJ32" i="11" s="1"/>
  <c r="AI33" i="11"/>
  <c r="AJ33" i="11" s="1"/>
  <c r="AI34" i="11"/>
  <c r="AJ34" i="11" s="1"/>
  <c r="AI35" i="11"/>
  <c r="AJ35" i="11" s="1"/>
  <c r="AI36" i="11"/>
  <c r="AJ36" i="11" s="1"/>
  <c r="AI37" i="11"/>
  <c r="AJ37" i="11" s="1"/>
  <c r="AI38" i="11"/>
  <c r="AJ38" i="11" s="1"/>
  <c r="D7" i="12"/>
  <c r="D8" i="12" s="1"/>
  <c r="D9" i="12" s="1"/>
  <c r="D10" i="12" s="1"/>
  <c r="D11" i="12" s="1"/>
  <c r="D12" i="12" s="1"/>
  <c r="D13" i="12" s="1"/>
  <c r="D14" i="12" s="1"/>
  <c r="D15" i="12" s="1"/>
  <c r="D16" i="12" s="1"/>
  <c r="D17" i="12" s="1"/>
  <c r="D18" i="12" s="1"/>
  <c r="D19" i="12" s="1"/>
  <c r="D20" i="12" s="1"/>
  <c r="D21" i="12" s="1"/>
  <c r="D22" i="12" s="1"/>
  <c r="D23" i="12" s="1"/>
  <c r="D24" i="12" s="1"/>
  <c r="D25" i="12" s="1"/>
  <c r="D26" i="12" s="1"/>
  <c r="D27" i="12" s="1"/>
  <c r="D28" i="12" s="1"/>
  <c r="D29" i="12" s="1"/>
  <c r="D30" i="12" s="1"/>
  <c r="D31" i="12" s="1"/>
  <c r="D32" i="12" s="1"/>
  <c r="D33" i="12" s="1"/>
  <c r="D34" i="12" s="1"/>
  <c r="D35" i="12" s="1"/>
  <c r="D36" i="12" s="1"/>
  <c r="D37" i="12" s="1"/>
  <c r="D38" i="12" s="1"/>
  <c r="AI14" i="11"/>
  <c r="AJ14" i="11" s="1"/>
  <c r="AI6" i="10"/>
  <c r="AJ6" i="10" s="1"/>
  <c r="AI7" i="10"/>
  <c r="AJ7" i="10" s="1"/>
  <c r="AI8" i="10"/>
  <c r="AJ8" i="10" s="1"/>
  <c r="AI9" i="10"/>
  <c r="AJ9" i="10" s="1"/>
  <c r="AI10" i="10"/>
  <c r="AJ10" i="10" s="1"/>
  <c r="AI15" i="10"/>
  <c r="AJ15" i="10" s="1"/>
  <c r="AI17" i="10"/>
  <c r="AJ17" i="10" s="1"/>
  <c r="AI18" i="10"/>
  <c r="AJ18" i="10" s="1"/>
  <c r="AK18" i="10" s="1"/>
  <c r="C39" i="25" s="1"/>
  <c r="AI19" i="10"/>
  <c r="AJ19" i="10" s="1"/>
  <c r="AI20" i="10"/>
  <c r="AJ20" i="10" s="1"/>
  <c r="AI21" i="10"/>
  <c r="AJ21" i="10" s="1"/>
  <c r="AI25" i="10"/>
  <c r="AJ25" i="10" s="1"/>
  <c r="AI26" i="10"/>
  <c r="AJ26" i="10" s="1"/>
  <c r="AK26" i="10" s="1"/>
  <c r="C40" i="25" s="1"/>
  <c r="AI27" i="10"/>
  <c r="AJ27" i="10" s="1"/>
  <c r="AI28" i="10"/>
  <c r="AJ28" i="10" s="1"/>
  <c r="AI29" i="10"/>
  <c r="AJ29" i="10" s="1"/>
  <c r="AI30" i="10"/>
  <c r="AJ30" i="10" s="1"/>
  <c r="AK30" i="10" s="1"/>
  <c r="C41" i="25" s="1"/>
  <c r="AI31" i="10"/>
  <c r="AJ31" i="10" s="1"/>
  <c r="AI32" i="10"/>
  <c r="AJ32" i="10" s="1"/>
  <c r="AI33" i="10"/>
  <c r="AJ33" i="10" s="1"/>
  <c r="AI34" i="10"/>
  <c r="AJ34" i="10" s="1"/>
  <c r="AI35" i="10"/>
  <c r="AJ35" i="10" s="1"/>
  <c r="AI9" i="9"/>
  <c r="AJ9" i="9" s="1"/>
  <c r="AI10" i="9"/>
  <c r="AJ10" i="9" s="1"/>
  <c r="AI11" i="9"/>
  <c r="AJ11" i="9" s="1"/>
  <c r="AI15" i="9"/>
  <c r="AJ15" i="9" s="1"/>
  <c r="AI16" i="9"/>
  <c r="AJ16" i="9" s="1"/>
  <c r="AI18" i="9"/>
  <c r="AJ18" i="9" s="1"/>
  <c r="AK18" i="9" s="1"/>
  <c r="AI19" i="9"/>
  <c r="AJ19" i="9" s="1"/>
  <c r="AI20" i="9"/>
  <c r="AJ20" i="9" s="1"/>
  <c r="AI21" i="9"/>
  <c r="AJ21" i="9" s="1"/>
  <c r="AI23" i="9"/>
  <c r="AJ23" i="9" s="1"/>
  <c r="AI26" i="9"/>
  <c r="AJ26" i="9" s="1"/>
  <c r="AK26" i="9" s="1"/>
  <c r="AI27" i="9"/>
  <c r="AJ27" i="9" s="1"/>
  <c r="AI28" i="9"/>
  <c r="AJ28" i="9" s="1"/>
  <c r="AI29" i="9"/>
  <c r="AJ29" i="9" s="1"/>
  <c r="AI25" i="9"/>
  <c r="AJ25" i="9" s="1"/>
  <c r="AI22" i="9"/>
  <c r="AJ22" i="9" s="1"/>
  <c r="AI12" i="9"/>
  <c r="AJ12" i="9" s="1"/>
  <c r="AK12" i="9" s="1"/>
  <c r="AI7" i="9"/>
  <c r="AJ7" i="9" s="1"/>
  <c r="D7" i="9"/>
  <c r="D8" i="9" s="1"/>
  <c r="D9" i="9" s="1"/>
  <c r="D10" i="9" s="1"/>
  <c r="D11" i="9" s="1"/>
  <c r="D12" i="9" s="1"/>
  <c r="D13" i="9" s="1"/>
  <c r="D14" i="9" s="1"/>
  <c r="D15" i="9" s="1"/>
  <c r="D16" i="9" s="1"/>
  <c r="D17" i="9" s="1"/>
  <c r="D18" i="9" s="1"/>
  <c r="D19" i="9" s="1"/>
  <c r="D20" i="9" s="1"/>
  <c r="D21" i="9" s="1"/>
  <c r="D22" i="9" s="1"/>
  <c r="D23" i="9" s="1"/>
  <c r="D24" i="9" s="1"/>
  <c r="D25" i="9" s="1"/>
  <c r="D26" i="9" s="1"/>
  <c r="D27" i="9" s="1"/>
  <c r="D28" i="9" s="1"/>
  <c r="D29" i="9" s="1"/>
  <c r="AH31" i="8"/>
  <c r="AI31" i="8" s="1"/>
  <c r="AJ31" i="8" s="1"/>
  <c r="C48" i="23" s="1"/>
  <c r="AH32" i="8"/>
  <c r="AI32" i="8" s="1"/>
  <c r="AH36" i="8"/>
  <c r="AI36" i="8" s="1"/>
  <c r="AH37" i="8"/>
  <c r="AI37" i="8" s="1"/>
  <c r="AH38" i="8"/>
  <c r="AI38" i="8" s="1"/>
  <c r="AH42" i="8"/>
  <c r="AI42" i="8" s="1"/>
  <c r="AJ42" i="8" s="1"/>
  <c r="C53" i="23" s="1"/>
  <c r="E53" i="23" s="1"/>
  <c r="AH43" i="8"/>
  <c r="AI43" i="8" s="1"/>
  <c r="AH44" i="8"/>
  <c r="AI44" i="8" s="1"/>
  <c r="AJ44" i="8" s="1"/>
  <c r="C54" i="23" s="1"/>
  <c r="AH46" i="8"/>
  <c r="AI46" i="8" s="1"/>
  <c r="AJ46" i="8" s="1"/>
  <c r="C55" i="23" s="1"/>
  <c r="AH47" i="8"/>
  <c r="AI47" i="8" s="1"/>
  <c r="AH48" i="8"/>
  <c r="AI48" i="8" s="1"/>
  <c r="AJ48" i="8" s="1"/>
  <c r="C56" i="23" s="1"/>
  <c r="AH49" i="8"/>
  <c r="AI49" i="8" s="1"/>
  <c r="D45" i="8"/>
  <c r="AH6" i="8"/>
  <c r="AI6" i="8" s="1"/>
  <c r="AH7" i="8"/>
  <c r="AI7" i="8" s="1"/>
  <c r="AH8" i="8"/>
  <c r="AI8" i="8" s="1"/>
  <c r="AH9" i="8"/>
  <c r="AI9" i="8" s="1"/>
  <c r="AH10" i="8"/>
  <c r="AI10" i="8" s="1"/>
  <c r="AH11" i="8"/>
  <c r="AI11" i="8" s="1"/>
  <c r="AH12" i="8"/>
  <c r="AI12" i="8" s="1"/>
  <c r="AH13" i="8"/>
  <c r="AI13" i="8" s="1"/>
  <c r="AH14" i="8"/>
  <c r="AI14" i="8" s="1"/>
  <c r="AJ14" i="8" s="1"/>
  <c r="C38" i="23" s="1"/>
  <c r="E38" i="23" s="1"/>
  <c r="AH15" i="8"/>
  <c r="AI15" i="8" s="1"/>
  <c r="AH16" i="8"/>
  <c r="AI16" i="8" s="1"/>
  <c r="AH17" i="8"/>
  <c r="AI17" i="8" s="1"/>
  <c r="AJ17" i="8" s="1"/>
  <c r="C39" i="23" s="1"/>
  <c r="AH18" i="8"/>
  <c r="AI18" i="8" s="1"/>
  <c r="AH19" i="8"/>
  <c r="AI19" i="8" s="1"/>
  <c r="AH20" i="8"/>
  <c r="AI20" i="8" s="1"/>
  <c r="AJ20" i="8" s="1"/>
  <c r="C40" i="23" s="1"/>
  <c r="AH21" i="8"/>
  <c r="AI21" i="8" s="1"/>
  <c r="AH22" i="8"/>
  <c r="AI22" i="8" s="1"/>
  <c r="AH23" i="8"/>
  <c r="AI23" i="8" s="1"/>
  <c r="AH24" i="8"/>
  <c r="AI24" i="8" s="1"/>
  <c r="AH25" i="8"/>
  <c r="AI25" i="8" s="1"/>
  <c r="AJ25" i="8" s="1"/>
  <c r="C42" i="23" s="1"/>
  <c r="AH26" i="8"/>
  <c r="AI26" i="8" s="1"/>
  <c r="AH27" i="8"/>
  <c r="AI27" i="8" s="1"/>
  <c r="D40" i="8"/>
  <c r="D41" i="8"/>
  <c r="AH41" i="8" s="1"/>
  <c r="AI41" i="8" s="1"/>
  <c r="D39" i="8"/>
  <c r="D35" i="8"/>
  <c r="D34" i="8"/>
  <c r="AH34" i="8"/>
  <c r="AI34" i="8" s="1"/>
  <c r="D33" i="8"/>
  <c r="D29" i="8"/>
  <c r="D30" i="8"/>
  <c r="D28" i="8"/>
  <c r="AH28" i="8" s="1"/>
  <c r="AI28" i="8" s="1"/>
  <c r="AJ28" i="8" s="1"/>
  <c r="C47" i="23" s="1"/>
  <c r="C7" i="8"/>
  <c r="C8" i="8" s="1"/>
  <c r="C9" i="8" s="1"/>
  <c r="C10" i="8" s="1"/>
  <c r="C11" i="8" s="1"/>
  <c r="C12" i="8" s="1"/>
  <c r="C13" i="8" s="1"/>
  <c r="C14" i="8" s="1"/>
  <c r="C15" i="8" s="1"/>
  <c r="C16" i="8" s="1"/>
  <c r="C17" i="8" s="1"/>
  <c r="C18" i="8" s="1"/>
  <c r="C19" i="8" s="1"/>
  <c r="C20" i="8" s="1"/>
  <c r="C21" i="8" s="1"/>
  <c r="C22" i="8" s="1"/>
  <c r="C23" i="8" s="1"/>
  <c r="C24" i="8" s="1"/>
  <c r="C25" i="8" s="1"/>
  <c r="C26" i="8" s="1"/>
  <c r="C27" i="8" s="1"/>
  <c r="C28" i="8" s="1"/>
  <c r="C29" i="8" s="1"/>
  <c r="C30" i="8" s="1"/>
  <c r="C31" i="8" s="1"/>
  <c r="C32" i="8" s="1"/>
  <c r="C33" i="8" s="1"/>
  <c r="C34" i="8" s="1"/>
  <c r="C35" i="8" s="1"/>
  <c r="C36" i="8" s="1"/>
  <c r="C37" i="8" s="1"/>
  <c r="C38" i="8" s="1"/>
  <c r="C39" i="8" s="1"/>
  <c r="C40" i="8" s="1"/>
  <c r="C41" i="8" s="1"/>
  <c r="C42" i="8" s="1"/>
  <c r="C43" i="8" s="1"/>
  <c r="C44" i="8" s="1"/>
  <c r="C45" i="8" s="1"/>
  <c r="C46" i="8" s="1"/>
  <c r="C47" i="8" s="1"/>
  <c r="C48" i="8" s="1"/>
  <c r="C49" i="8" s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D40" i="1"/>
  <c r="AH40" i="1" s="1"/>
  <c r="AI40" i="1" s="1"/>
  <c r="AJ40" i="1" s="1"/>
  <c r="C54" i="14" s="1"/>
  <c r="D39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D36" i="1"/>
  <c r="AH36" i="1" s="1"/>
  <c r="AI36" i="1" s="1"/>
  <c r="D35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E29" i="1"/>
  <c r="F29" i="1"/>
  <c r="G29" i="1"/>
  <c r="H29" i="1"/>
  <c r="AH29" i="1" s="1"/>
  <c r="AI29" i="1" s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V45" i="1" s="1"/>
  <c r="C21" i="14" s="1"/>
  <c r="W31" i="1"/>
  <c r="X31" i="1"/>
  <c r="Y31" i="1"/>
  <c r="Z31" i="1"/>
  <c r="Z45" i="1" s="1"/>
  <c r="C25" i="14" s="1"/>
  <c r="AA31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D33" i="1"/>
  <c r="AH33" i="1" s="1"/>
  <c r="AI33" i="1" s="1"/>
  <c r="D32" i="1"/>
  <c r="D31" i="1"/>
  <c r="D30" i="1"/>
  <c r="D29" i="1"/>
  <c r="D28" i="1"/>
  <c r="AH28" i="1" s="1"/>
  <c r="AI28" i="1" s="1"/>
  <c r="E25" i="1"/>
  <c r="F25" i="1"/>
  <c r="G25" i="1"/>
  <c r="H25" i="1"/>
  <c r="I25" i="1"/>
  <c r="J25" i="1"/>
  <c r="K25" i="1"/>
  <c r="L25" i="1"/>
  <c r="L45" i="1" s="1"/>
  <c r="C11" i="14" s="1"/>
  <c r="M25" i="1"/>
  <c r="N25" i="1"/>
  <c r="O25" i="1"/>
  <c r="P25" i="1"/>
  <c r="P45" i="1" s="1"/>
  <c r="C15" i="14" s="1"/>
  <c r="Q25" i="1"/>
  <c r="R25" i="1"/>
  <c r="S25" i="1"/>
  <c r="T25" i="1"/>
  <c r="U25" i="1"/>
  <c r="V25" i="1"/>
  <c r="W25" i="1"/>
  <c r="X25" i="1"/>
  <c r="X45" i="1" s="1"/>
  <c r="C23" i="14" s="1"/>
  <c r="Y25" i="1"/>
  <c r="Z25" i="1"/>
  <c r="AA25" i="1"/>
  <c r="E24" i="1"/>
  <c r="E45" i="1" s="1"/>
  <c r="C4" i="14" s="1"/>
  <c r="F24" i="1"/>
  <c r="G24" i="1"/>
  <c r="H24" i="1"/>
  <c r="I24" i="1"/>
  <c r="I45" i="1" s="1"/>
  <c r="J24" i="1"/>
  <c r="K24" i="1"/>
  <c r="L24" i="1"/>
  <c r="M24" i="1"/>
  <c r="M45" i="1" s="1"/>
  <c r="C12" i="14" s="1"/>
  <c r="N24" i="1"/>
  <c r="O24" i="1"/>
  <c r="P24" i="1"/>
  <c r="Q24" i="1"/>
  <c r="Q45" i="1" s="1"/>
  <c r="C16" i="14" s="1"/>
  <c r="E16" i="14" s="1"/>
  <c r="R24" i="1"/>
  <c r="S24" i="1"/>
  <c r="T24" i="1"/>
  <c r="U24" i="1"/>
  <c r="U45" i="1" s="1"/>
  <c r="C20" i="14" s="1"/>
  <c r="E20" i="14" s="1"/>
  <c r="V24" i="1"/>
  <c r="W24" i="1"/>
  <c r="X24" i="1"/>
  <c r="Y24" i="1"/>
  <c r="Z24" i="1"/>
  <c r="AA24" i="1"/>
  <c r="D25" i="1"/>
  <c r="D24" i="1"/>
  <c r="AH24" i="1" s="1"/>
  <c r="AI24" i="1" s="1"/>
  <c r="T8" i="1"/>
  <c r="D8" i="1"/>
  <c r="E8" i="1"/>
  <c r="F8" i="1"/>
  <c r="F45" i="1" s="1"/>
  <c r="C5" i="14" s="1"/>
  <c r="G8" i="1"/>
  <c r="H8" i="1"/>
  <c r="I8" i="1"/>
  <c r="J8" i="1"/>
  <c r="J45" i="1" s="1"/>
  <c r="C9" i="14" s="1"/>
  <c r="K8" i="1"/>
  <c r="L8" i="1"/>
  <c r="M8" i="1"/>
  <c r="N8" i="1"/>
  <c r="N45" i="1" s="1"/>
  <c r="C13" i="14" s="1"/>
  <c r="O8" i="1"/>
  <c r="P8" i="1"/>
  <c r="Q8" i="1"/>
  <c r="R8" i="1"/>
  <c r="R45" i="1" s="1"/>
  <c r="C17" i="14" s="1"/>
  <c r="S8" i="1"/>
  <c r="U8" i="1"/>
  <c r="V8" i="1"/>
  <c r="W8" i="1"/>
  <c r="X8" i="1"/>
  <c r="Y8" i="1"/>
  <c r="Z8" i="1"/>
  <c r="AA8" i="1"/>
  <c r="AA45" i="1" s="1"/>
  <c r="C26" i="14" s="1"/>
  <c r="AH5" i="1"/>
  <c r="AI5" i="1"/>
  <c r="AJ5" i="1" s="1"/>
  <c r="C36" i="14" s="1"/>
  <c r="AH6" i="1"/>
  <c r="AI6" i="1"/>
  <c r="AH7" i="1"/>
  <c r="AI7" i="1"/>
  <c r="AH9" i="1"/>
  <c r="AI9" i="1"/>
  <c r="AH10" i="1"/>
  <c r="AI10" i="1"/>
  <c r="AH11" i="1"/>
  <c r="AI11" i="1"/>
  <c r="AH12" i="1"/>
  <c r="AI12" i="1"/>
  <c r="AH13" i="1"/>
  <c r="AI13" i="1"/>
  <c r="AH14" i="1"/>
  <c r="AI14" i="1"/>
  <c r="AH15" i="1"/>
  <c r="AI15" i="1"/>
  <c r="AH16" i="1"/>
  <c r="AI16" i="1"/>
  <c r="AH17" i="1"/>
  <c r="AI17" i="1"/>
  <c r="AH18" i="1"/>
  <c r="AI18" i="1"/>
  <c r="AH19" i="1"/>
  <c r="AI19" i="1"/>
  <c r="AH20" i="1"/>
  <c r="AI20" i="1"/>
  <c r="AH21" i="1"/>
  <c r="AI21" i="1"/>
  <c r="AH22" i="1"/>
  <c r="AI22" i="1"/>
  <c r="AJ22" i="1" s="1"/>
  <c r="C42" i="14" s="1"/>
  <c r="AH23" i="1"/>
  <c r="AI23" i="1"/>
  <c r="AH26" i="1"/>
  <c r="AI26" i="1"/>
  <c r="AJ26" i="1" s="1"/>
  <c r="C48" i="14" s="1"/>
  <c r="AH27" i="1"/>
  <c r="AI27" i="1"/>
  <c r="AH34" i="1"/>
  <c r="AI34" i="1"/>
  <c r="AJ34" i="1" s="1"/>
  <c r="C52" i="14" s="1"/>
  <c r="AH37" i="1"/>
  <c r="AI37" i="1"/>
  <c r="AH38" i="1"/>
  <c r="AI38" i="1"/>
  <c r="AH41" i="1"/>
  <c r="AI41" i="1"/>
  <c r="AJ41" i="1" s="1"/>
  <c r="C55" i="14" s="1"/>
  <c r="AH42" i="1"/>
  <c r="AI42" i="1"/>
  <c r="AH43" i="1"/>
  <c r="AI43" i="1"/>
  <c r="AJ43" i="1" s="1"/>
  <c r="C56" i="14" s="1"/>
  <c r="E56" i="14" s="1"/>
  <c r="AH44" i="1"/>
  <c r="AI44" i="1"/>
  <c r="C6" i="1"/>
  <c r="C7" i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D11" i="27"/>
  <c r="D32" i="27"/>
  <c r="D28" i="27"/>
  <c r="D16" i="27"/>
  <c r="D12" i="27"/>
  <c r="D8" i="27"/>
  <c r="D11" i="25"/>
  <c r="D15" i="25"/>
  <c r="AH17" i="21"/>
  <c r="AH29" i="21"/>
  <c r="AI29" i="21" s="1"/>
  <c r="AH33" i="21"/>
  <c r="AI33" i="21" s="1"/>
  <c r="AH20" i="21"/>
  <c r="AI20" i="21" s="1"/>
  <c r="AH18" i="21"/>
  <c r="AI36" i="12"/>
  <c r="AJ36" i="12" s="1"/>
  <c r="AI20" i="12"/>
  <c r="AJ20" i="12" s="1"/>
  <c r="AH19" i="20"/>
  <c r="AI19" i="20" s="1"/>
  <c r="AH17" i="20"/>
  <c r="AI17" i="20" s="1"/>
  <c r="AH16" i="20"/>
  <c r="AI16" i="20" s="1"/>
  <c r="AH15" i="20"/>
  <c r="AI15" i="20" s="1"/>
  <c r="AH10" i="20"/>
  <c r="AI10" i="20" s="1"/>
  <c r="D9" i="26"/>
  <c r="D10" i="26"/>
  <c r="AH15" i="18"/>
  <c r="AI15" i="18" s="1"/>
  <c r="AH26" i="18"/>
  <c r="AI26" i="18" s="1"/>
  <c r="AJ26" i="18" s="1"/>
  <c r="D40" i="25" s="1"/>
  <c r="AH25" i="18"/>
  <c r="AI25" i="18" s="1"/>
  <c r="AH24" i="18"/>
  <c r="AI24" i="18" s="1"/>
  <c r="D16" i="25"/>
  <c r="D12" i="25"/>
  <c r="D8" i="25"/>
  <c r="D17" i="25"/>
  <c r="D13" i="25"/>
  <c r="D9" i="25"/>
  <c r="D18" i="25"/>
  <c r="D14" i="25"/>
  <c r="D10" i="25"/>
  <c r="D6" i="25"/>
  <c r="AH18" i="18"/>
  <c r="AI18" i="18" s="1"/>
  <c r="AJ18" i="18" s="1"/>
  <c r="D39" i="25" s="1"/>
  <c r="AI14" i="10"/>
  <c r="AI24" i="10"/>
  <c r="AI23" i="10"/>
  <c r="AJ23" i="10" s="1"/>
  <c r="C13" i="25"/>
  <c r="C9" i="25"/>
  <c r="AI12" i="10"/>
  <c r="D46" i="15"/>
  <c r="D3" i="14" s="1"/>
  <c r="AH8" i="17"/>
  <c r="AI8" i="17" s="1"/>
  <c r="AF46" i="15"/>
  <c r="D31" i="14" s="1"/>
  <c r="I46" i="15"/>
  <c r="D8" i="14" s="1"/>
  <c r="AG46" i="15"/>
  <c r="D32" i="14" s="1"/>
  <c r="AH45" i="8"/>
  <c r="AI45" i="8" s="1"/>
  <c r="AJ23" i="8"/>
  <c r="C41" i="23" s="1"/>
  <c r="AJ37" i="16"/>
  <c r="D52" i="23" s="1"/>
  <c r="AJ14" i="16"/>
  <c r="D38" i="23" s="1"/>
  <c r="AH35" i="16"/>
  <c r="AI35" i="16" s="1"/>
  <c r="AH29" i="16"/>
  <c r="AI29" i="16" s="1"/>
  <c r="AJ25" i="16"/>
  <c r="D42" i="23" s="1"/>
  <c r="E42" i="23" s="1"/>
  <c r="AJ42" i="16"/>
  <c r="AJ48" i="16"/>
  <c r="D56" i="23"/>
  <c r="E56" i="23" s="1"/>
  <c r="AH39" i="8"/>
  <c r="AI39" i="8" s="1"/>
  <c r="AJ17" i="16"/>
  <c r="AJ44" i="16"/>
  <c r="D54" i="23" s="1"/>
  <c r="AI23" i="16"/>
  <c r="AJ23" i="16" s="1"/>
  <c r="D41" i="23" s="1"/>
  <c r="AH6" i="17"/>
  <c r="AI6" i="17" s="1"/>
  <c r="AJ6" i="17" s="1"/>
  <c r="AH12" i="17"/>
  <c r="AI12" i="17" s="1"/>
  <c r="AJ12" i="17" s="1"/>
  <c r="AI27" i="17"/>
  <c r="AH22" i="17"/>
  <c r="AI22" i="17" s="1"/>
  <c r="AH13" i="17"/>
  <c r="AI13" i="17" s="1"/>
  <c r="AH24" i="17"/>
  <c r="AI24" i="17" s="1"/>
  <c r="AH14" i="18"/>
  <c r="AI14" i="18" s="1"/>
  <c r="AH16" i="18"/>
  <c r="AI16" i="18" s="1"/>
  <c r="AI21" i="18"/>
  <c r="AI35" i="18"/>
  <c r="AH30" i="21"/>
  <c r="AJ46" i="16"/>
  <c r="D55" i="23" s="1"/>
  <c r="E55" i="23" s="1"/>
  <c r="AJ11" i="16"/>
  <c r="D37" i="23" s="1"/>
  <c r="AH14" i="22"/>
  <c r="AH17" i="22"/>
  <c r="AI17" i="22" s="1"/>
  <c r="AH31" i="22"/>
  <c r="AI31" i="22" s="1"/>
  <c r="AJ31" i="22" s="1"/>
  <c r="D40" i="28" s="1"/>
  <c r="AJ11" i="15"/>
  <c r="D38" i="14" s="1"/>
  <c r="D56" i="14"/>
  <c r="AJ27" i="15"/>
  <c r="D48" i="14"/>
  <c r="AJ21" i="15"/>
  <c r="D41" i="14"/>
  <c r="AJ13" i="15"/>
  <c r="D39" i="14"/>
  <c r="AJ17" i="15"/>
  <c r="D40" i="14"/>
  <c r="AJ23" i="15"/>
  <c r="D42" i="14"/>
  <c r="E42" i="14" s="1"/>
  <c r="AJ42" i="15"/>
  <c r="D55" i="14" s="1"/>
  <c r="AI36" i="15"/>
  <c r="AH11" i="18"/>
  <c r="AI11" i="18" s="1"/>
  <c r="D41" i="24"/>
  <c r="AJ37" i="8"/>
  <c r="C52" i="23" s="1"/>
  <c r="AJ6" i="8"/>
  <c r="C36" i="23" s="1"/>
  <c r="AJ11" i="8"/>
  <c r="C37" i="23" s="1"/>
  <c r="D53" i="23"/>
  <c r="D39" i="23"/>
  <c r="E39" i="23" s="1"/>
  <c r="AJ35" i="15"/>
  <c r="D52" i="14" s="1"/>
  <c r="D7" i="13"/>
  <c r="D8" i="13" s="1"/>
  <c r="D9" i="13" s="1"/>
  <c r="D10" i="13" s="1"/>
  <c r="D11" i="13" s="1"/>
  <c r="D12" i="13" s="1"/>
  <c r="D13" i="13" s="1"/>
  <c r="D14" i="13" s="1"/>
  <c r="D15" i="13" s="1"/>
  <c r="D16" i="13" s="1"/>
  <c r="D17" i="13" s="1"/>
  <c r="D18" i="13" s="1"/>
  <c r="D19" i="13" s="1"/>
  <c r="D20" i="13" s="1"/>
  <c r="D21" i="13" s="1"/>
  <c r="D22" i="13" s="1"/>
  <c r="D23" i="13" s="1"/>
  <c r="D24" i="13" s="1"/>
  <c r="D25" i="13" s="1"/>
  <c r="D26" i="13" s="1"/>
  <c r="D27" i="13" s="1"/>
  <c r="D28" i="13" s="1"/>
  <c r="D29" i="13" s="1"/>
  <c r="D30" i="13" s="1"/>
  <c r="D31" i="13" s="1"/>
  <c r="D32" i="13" s="1"/>
  <c r="D33" i="13" s="1"/>
  <c r="D34" i="13" s="1"/>
  <c r="D35" i="13" s="1"/>
  <c r="D36" i="13" s="1"/>
  <c r="D37" i="13" s="1"/>
  <c r="D38" i="13" s="1"/>
  <c r="D39" i="13" s="1"/>
  <c r="D40" i="13" s="1"/>
  <c r="D41" i="13" s="1"/>
  <c r="D7" i="10"/>
  <c r="D8" i="10" s="1"/>
  <c r="D9" i="10" s="1"/>
  <c r="D10" i="10" s="1"/>
  <c r="D11" i="10" s="1"/>
  <c r="D17" i="10" s="1"/>
  <c r="D18" i="10" s="1"/>
  <c r="D19" i="10" s="1"/>
  <c r="D20" i="10" s="1"/>
  <c r="D21" i="10" s="1"/>
  <c r="D22" i="10" s="1"/>
  <c r="D23" i="10" s="1"/>
  <c r="D24" i="10" s="1"/>
  <c r="D25" i="10" s="1"/>
  <c r="D26" i="10" s="1"/>
  <c r="D27" i="10" s="1"/>
  <c r="D28" i="10" s="1"/>
  <c r="D29" i="10" s="1"/>
  <c r="D30" i="10" s="1"/>
  <c r="D31" i="10" s="1"/>
  <c r="D32" i="10" s="1"/>
  <c r="D33" i="10" s="1"/>
  <c r="D34" i="10" s="1"/>
  <c r="D35" i="10" s="1"/>
  <c r="AI13" i="9"/>
  <c r="AJ13" i="9" s="1"/>
  <c r="AI24" i="9"/>
  <c r="AJ24" i="9" s="1"/>
  <c r="AE45" i="1"/>
  <c r="C30" i="14" s="1"/>
  <c r="AH32" i="1"/>
  <c r="AI32" i="1"/>
  <c r="AJ12" i="1"/>
  <c r="C39" i="14"/>
  <c r="D45" i="1"/>
  <c r="C3" i="14" s="1"/>
  <c r="E3" i="14" s="1"/>
  <c r="S45" i="1"/>
  <c r="C18" i="14" s="1"/>
  <c r="E18" i="14" s="1"/>
  <c r="Y45" i="1"/>
  <c r="C24" i="14" s="1"/>
  <c r="AH35" i="1"/>
  <c r="AI35" i="1" s="1"/>
  <c r="AC45" i="1"/>
  <c r="C28" i="14"/>
  <c r="AJ16" i="1"/>
  <c r="C40" i="14" s="1"/>
  <c r="E40" i="14" s="1"/>
  <c r="AJ10" i="1"/>
  <c r="C38" i="14" s="1"/>
  <c r="AG45" i="1"/>
  <c r="C32" i="14" s="1"/>
  <c r="E52" i="14"/>
  <c r="AH30" i="1"/>
  <c r="AI30" i="1" s="1"/>
  <c r="AJ20" i="1"/>
  <c r="C41" i="14"/>
  <c r="E41" i="14" s="1"/>
  <c r="AI15" i="11"/>
  <c r="AJ15" i="11" s="1"/>
  <c r="AI10" i="11"/>
  <c r="AJ10" i="11" s="1"/>
  <c r="AI16" i="11"/>
  <c r="AJ16" i="11" s="1"/>
  <c r="AI19" i="11"/>
  <c r="AJ19" i="11" s="1"/>
  <c r="AI17" i="11"/>
  <c r="AJ17" i="11" s="1"/>
  <c r="C31" i="26"/>
  <c r="E31" i="26" s="1"/>
  <c r="C23" i="26"/>
  <c r="C15" i="26"/>
  <c r="E15" i="26" s="1"/>
  <c r="C11" i="26"/>
  <c r="E11" i="26" s="1"/>
  <c r="C28" i="26"/>
  <c r="C20" i="26"/>
  <c r="C12" i="26"/>
  <c r="C4" i="26"/>
  <c r="C29" i="26"/>
  <c r="C25" i="26"/>
  <c r="C21" i="26"/>
  <c r="C17" i="26"/>
  <c r="C13" i="26"/>
  <c r="C9" i="26"/>
  <c r="C27" i="26"/>
  <c r="C19" i="26"/>
  <c r="E19" i="26" s="1"/>
  <c r="C7" i="26"/>
  <c r="C32" i="26"/>
  <c r="C24" i="26"/>
  <c r="C16" i="26"/>
  <c r="C8" i="26"/>
  <c r="C30" i="26"/>
  <c r="C26" i="26"/>
  <c r="C22" i="26"/>
  <c r="C18" i="26"/>
  <c r="C14" i="26"/>
  <c r="C10" i="26"/>
  <c r="E10" i="26" s="1"/>
  <c r="C6" i="26"/>
  <c r="C3" i="25"/>
  <c r="C8" i="14"/>
  <c r="E8" i="14" s="1"/>
  <c r="D5" i="24"/>
  <c r="D3" i="26"/>
  <c r="C3" i="26"/>
  <c r="C3" i="27"/>
  <c r="D3" i="24"/>
  <c r="D3" i="25"/>
  <c r="E48" i="23"/>
  <c r="C5" i="26"/>
  <c r="AH39" i="1"/>
  <c r="AI39" i="1" s="1"/>
  <c r="AJ39" i="1" s="1"/>
  <c r="C53" i="14" s="1"/>
  <c r="D29" i="28"/>
  <c r="D27" i="28"/>
  <c r="D25" i="28"/>
  <c r="D23" i="28"/>
  <c r="D20" i="28"/>
  <c r="D18" i="28"/>
  <c r="D16" i="28"/>
  <c r="D14" i="28"/>
  <c r="D12" i="28"/>
  <c r="D10" i="28"/>
  <c r="D3" i="27"/>
  <c r="D9" i="28"/>
  <c r="D7" i="28"/>
  <c r="D5" i="28"/>
  <c r="D32" i="28"/>
  <c r="D30" i="28"/>
  <c r="D4" i="28"/>
  <c r="D31" i="28"/>
  <c r="D8" i="28"/>
  <c r="D6" i="28"/>
  <c r="C16" i="27"/>
  <c r="C14" i="27"/>
  <c r="C21" i="27"/>
  <c r="E21" i="27" s="1"/>
  <c r="C19" i="27"/>
  <c r="E19" i="27" s="1"/>
  <c r="C31" i="27"/>
  <c r="C24" i="27"/>
  <c r="C22" i="27"/>
  <c r="C7" i="25"/>
  <c r="C5" i="25"/>
  <c r="C32" i="25"/>
  <c r="E32" i="25" s="1"/>
  <c r="C30" i="25"/>
  <c r="C28" i="25"/>
  <c r="E28" i="25" s="1"/>
  <c r="C26" i="25"/>
  <c r="C24" i="25"/>
  <c r="E24" i="25" s="1"/>
  <c r="C22" i="25"/>
  <c r="C20" i="25"/>
  <c r="C18" i="25"/>
  <c r="E18" i="25" s="1"/>
  <c r="C6" i="25"/>
  <c r="C4" i="25"/>
  <c r="E4" i="25" s="1"/>
  <c r="C31" i="25"/>
  <c r="E31" i="25" s="1"/>
  <c r="C29" i="25"/>
  <c r="E29" i="25" s="1"/>
  <c r="C27" i="25"/>
  <c r="C25" i="25"/>
  <c r="E25" i="25" s="1"/>
  <c r="C23" i="25"/>
  <c r="C21" i="25"/>
  <c r="C19" i="25"/>
  <c r="E19" i="25" s="1"/>
  <c r="C17" i="25"/>
  <c r="C17" i="27"/>
  <c r="E17" i="27" s="1"/>
  <c r="C13" i="27"/>
  <c r="E13" i="27" s="1"/>
  <c r="C11" i="27"/>
  <c r="E11" i="27" s="1"/>
  <c r="C4" i="27"/>
  <c r="E4" i="27" s="1"/>
  <c r="D7" i="26"/>
  <c r="D5" i="26"/>
  <c r="D28" i="28"/>
  <c r="D26" i="28"/>
  <c r="D24" i="28"/>
  <c r="D22" i="28"/>
  <c r="D21" i="28"/>
  <c r="D19" i="28"/>
  <c r="D17" i="28"/>
  <c r="D15" i="28"/>
  <c r="D13" i="28"/>
  <c r="D11" i="28"/>
  <c r="D24" i="27"/>
  <c r="D22" i="27"/>
  <c r="D20" i="27"/>
  <c r="D18" i="27"/>
  <c r="D14" i="27"/>
  <c r="D10" i="27"/>
  <c r="D9" i="27"/>
  <c r="D7" i="27"/>
  <c r="D5" i="27"/>
  <c r="C32" i="27"/>
  <c r="C30" i="27"/>
  <c r="C25" i="27"/>
  <c r="C23" i="27"/>
  <c r="E23" i="27" s="1"/>
  <c r="C12" i="27"/>
  <c r="E12" i="27" s="1"/>
  <c r="C10" i="27"/>
  <c r="C5" i="27"/>
  <c r="D32" i="26"/>
  <c r="D30" i="26"/>
  <c r="D28" i="26"/>
  <c r="D26" i="26"/>
  <c r="D24" i="26"/>
  <c r="D22" i="26"/>
  <c r="D20" i="26"/>
  <c r="D18" i="26"/>
  <c r="D16" i="26"/>
  <c r="D14" i="26"/>
  <c r="D12" i="26"/>
  <c r="D8" i="26"/>
  <c r="D6" i="26"/>
  <c r="D4" i="26"/>
  <c r="D23" i="25"/>
  <c r="D21" i="25"/>
  <c r="D20" i="25"/>
  <c r="D7" i="25"/>
  <c r="D5" i="25"/>
  <c r="C16" i="25"/>
  <c r="E16" i="25" s="1"/>
  <c r="AK32" i="11" l="1"/>
  <c r="AK28" i="11"/>
  <c r="E9" i="26"/>
  <c r="E24" i="26"/>
  <c r="E25" i="14"/>
  <c r="AJ29" i="15"/>
  <c r="D50" i="14" s="1"/>
  <c r="E24" i="14"/>
  <c r="E5" i="14"/>
  <c r="E11" i="14"/>
  <c r="E55" i="14"/>
  <c r="AH25" i="1"/>
  <c r="AI25" i="1" s="1"/>
  <c r="AJ24" i="1" s="1"/>
  <c r="C47" i="14" s="1"/>
  <c r="G45" i="1"/>
  <c r="C6" i="14" s="1"/>
  <c r="AH25" i="15"/>
  <c r="AI25" i="15" s="1"/>
  <c r="E46" i="15"/>
  <c r="D4" i="14" s="1"/>
  <c r="E4" i="14" s="1"/>
  <c r="AB46" i="15"/>
  <c r="D27" i="14" s="1"/>
  <c r="E27" i="14" s="1"/>
  <c r="AA46" i="15"/>
  <c r="D26" i="14" s="1"/>
  <c r="AH39" i="16"/>
  <c r="AI39" i="16" s="1"/>
  <c r="E50" i="16"/>
  <c r="D4" i="23" s="1"/>
  <c r="Z50" i="16"/>
  <c r="D25" i="23" s="1"/>
  <c r="AH30" i="16"/>
  <c r="AI30" i="16" s="1"/>
  <c r="AK28" i="8"/>
  <c r="C44" i="23" s="1"/>
  <c r="AH28" i="16"/>
  <c r="AI28" i="16" s="1"/>
  <c r="E38" i="14"/>
  <c r="AH33" i="16"/>
  <c r="AI33" i="16" s="1"/>
  <c r="E26" i="14"/>
  <c r="E12" i="14"/>
  <c r="AH8" i="1"/>
  <c r="AI8" i="1" s="1"/>
  <c r="AJ8" i="1" s="1"/>
  <c r="C37" i="14" s="1"/>
  <c r="K45" i="1"/>
  <c r="C10" i="14" s="1"/>
  <c r="E10" i="14" s="1"/>
  <c r="AC46" i="15"/>
  <c r="D28" i="14" s="1"/>
  <c r="E28" i="14" s="1"/>
  <c r="AE46" i="15"/>
  <c r="D30" i="14" s="1"/>
  <c r="E30" i="14" s="1"/>
  <c r="AH34" i="16"/>
  <c r="AI34" i="16" s="1"/>
  <c r="AD50" i="16"/>
  <c r="D29" i="23" s="1"/>
  <c r="D50" i="8"/>
  <c r="C3" i="23" s="1"/>
  <c r="E39" i="14"/>
  <c r="K50" i="16"/>
  <c r="D10" i="23" s="1"/>
  <c r="E27" i="25"/>
  <c r="E6" i="25"/>
  <c r="E32" i="14"/>
  <c r="E37" i="23"/>
  <c r="E52" i="23"/>
  <c r="O45" i="1"/>
  <c r="C14" i="14" s="1"/>
  <c r="AH31" i="1"/>
  <c r="AI31" i="1" s="1"/>
  <c r="AJ28" i="1" s="1"/>
  <c r="C50" i="14" s="1"/>
  <c r="E50" i="14" s="1"/>
  <c r="G46" i="15"/>
  <c r="D6" i="14" s="1"/>
  <c r="O46" i="15"/>
  <c r="D14" i="14" s="1"/>
  <c r="W46" i="15"/>
  <c r="D22" i="14" s="1"/>
  <c r="E22" i="14" s="1"/>
  <c r="AH26" i="15"/>
  <c r="AI26" i="15" s="1"/>
  <c r="AH34" i="15"/>
  <c r="AI34" i="15" s="1"/>
  <c r="AH37" i="15"/>
  <c r="AI37" i="15" s="1"/>
  <c r="AD45" i="1"/>
  <c r="C29" i="14" s="1"/>
  <c r="E29" i="14" s="1"/>
  <c r="AE50" i="16"/>
  <c r="D30" i="23" s="1"/>
  <c r="AA50" i="16"/>
  <c r="D26" i="23" s="1"/>
  <c r="W50" i="16"/>
  <c r="D22" i="23" s="1"/>
  <c r="AG50" i="16"/>
  <c r="D32" i="23" s="1"/>
  <c r="AC50" i="16"/>
  <c r="D28" i="23" s="1"/>
  <c r="M50" i="16"/>
  <c r="D12" i="23" s="1"/>
  <c r="I50" i="16"/>
  <c r="D8" i="23" s="1"/>
  <c r="AC50" i="8"/>
  <c r="C28" i="23" s="1"/>
  <c r="AH33" i="8"/>
  <c r="AI33" i="8" s="1"/>
  <c r="AJ33" i="8" s="1"/>
  <c r="C50" i="23" s="1"/>
  <c r="AA50" i="8"/>
  <c r="C26" i="23" s="1"/>
  <c r="S50" i="8"/>
  <c r="C18" i="23" s="1"/>
  <c r="K50" i="8"/>
  <c r="C10" i="23" s="1"/>
  <c r="E10" i="23" s="1"/>
  <c r="AB50" i="8"/>
  <c r="C27" i="23" s="1"/>
  <c r="T50" i="8"/>
  <c r="C19" i="23" s="1"/>
  <c r="L50" i="8"/>
  <c r="C11" i="23" s="1"/>
  <c r="G50" i="16"/>
  <c r="D6" i="23" s="1"/>
  <c r="Q50" i="8"/>
  <c r="C16" i="23" s="1"/>
  <c r="I50" i="8"/>
  <c r="C8" i="23" s="1"/>
  <c r="AD50" i="8"/>
  <c r="C29" i="23" s="1"/>
  <c r="E29" i="23" s="1"/>
  <c r="V50" i="8"/>
  <c r="C21" i="23" s="1"/>
  <c r="N50" i="8"/>
  <c r="C13" i="23" s="1"/>
  <c r="E13" i="23" s="1"/>
  <c r="E48" i="14"/>
  <c r="E36" i="14"/>
  <c r="H45" i="1"/>
  <c r="C7" i="14" s="1"/>
  <c r="AH40" i="8"/>
  <c r="AI40" i="8" s="1"/>
  <c r="E54" i="23"/>
  <c r="AH9" i="15"/>
  <c r="AI9" i="15" s="1"/>
  <c r="AJ9" i="15" s="1"/>
  <c r="D37" i="14" s="1"/>
  <c r="L46" i="15"/>
  <c r="D11" i="14" s="1"/>
  <c r="P46" i="15"/>
  <c r="D15" i="14" s="1"/>
  <c r="E15" i="14" s="1"/>
  <c r="E41" i="23"/>
  <c r="W45" i="1"/>
  <c r="C22" i="14" s="1"/>
  <c r="H46" i="15"/>
  <c r="D7" i="14" s="1"/>
  <c r="V46" i="15"/>
  <c r="D21" i="14" s="1"/>
  <c r="E21" i="14" s="1"/>
  <c r="Z46" i="15"/>
  <c r="D25" i="14" s="1"/>
  <c r="AK6" i="22"/>
  <c r="AJ6" i="22"/>
  <c r="D37" i="28" s="1"/>
  <c r="E37" i="28" s="1"/>
  <c r="S50" i="16"/>
  <c r="D18" i="23" s="1"/>
  <c r="O50" i="16"/>
  <c r="D14" i="23" s="1"/>
  <c r="AF50" i="16"/>
  <c r="D31" i="23" s="1"/>
  <c r="AB50" i="16"/>
  <c r="D27" i="23" s="1"/>
  <c r="X50" i="16"/>
  <c r="D23" i="23" s="1"/>
  <c r="T50" i="16"/>
  <c r="D19" i="23" s="1"/>
  <c r="P50" i="16"/>
  <c r="D15" i="23" s="1"/>
  <c r="L50" i="16"/>
  <c r="D11" i="23" s="1"/>
  <c r="H50" i="16"/>
  <c r="D7" i="23" s="1"/>
  <c r="Y50" i="16"/>
  <c r="D24" i="23" s="1"/>
  <c r="AG50" i="8"/>
  <c r="C32" i="23" s="1"/>
  <c r="Y50" i="8"/>
  <c r="C24" i="23" s="1"/>
  <c r="E24" i="23" s="1"/>
  <c r="U50" i="8"/>
  <c r="C20" i="23" s="1"/>
  <c r="M50" i="8"/>
  <c r="C12" i="23" s="1"/>
  <c r="E12" i="23" s="1"/>
  <c r="E50" i="8"/>
  <c r="C4" i="23" s="1"/>
  <c r="E4" i="23" s="1"/>
  <c r="Z50" i="8"/>
  <c r="C25" i="23" s="1"/>
  <c r="E25" i="23" s="1"/>
  <c r="R50" i="8"/>
  <c r="C17" i="23" s="1"/>
  <c r="J50" i="8"/>
  <c r="C9" i="23" s="1"/>
  <c r="F50" i="8"/>
  <c r="C5" i="23" s="1"/>
  <c r="T45" i="1"/>
  <c r="C19" i="14" s="1"/>
  <c r="E19" i="14" s="1"/>
  <c r="F46" i="15"/>
  <c r="D5" i="14" s="1"/>
  <c r="J46" i="15"/>
  <c r="D9" i="14" s="1"/>
  <c r="E9" i="14" s="1"/>
  <c r="T46" i="15"/>
  <c r="D19" i="14" s="1"/>
  <c r="X46" i="15"/>
  <c r="D23" i="14" s="1"/>
  <c r="E23" i="14" s="1"/>
  <c r="U50" i="16"/>
  <c r="D20" i="23" s="1"/>
  <c r="Q50" i="16"/>
  <c r="D16" i="23" s="1"/>
  <c r="V50" i="16"/>
  <c r="D21" i="23" s="1"/>
  <c r="R50" i="16"/>
  <c r="D17" i="23" s="1"/>
  <c r="N50" i="16"/>
  <c r="D13" i="23" s="1"/>
  <c r="J50" i="16"/>
  <c r="D9" i="23" s="1"/>
  <c r="F50" i="16"/>
  <c r="D5" i="23" s="1"/>
  <c r="AE50" i="8"/>
  <c r="C30" i="23" s="1"/>
  <c r="E30" i="23" s="1"/>
  <c r="W50" i="8"/>
  <c r="C22" i="23" s="1"/>
  <c r="E22" i="23" s="1"/>
  <c r="O50" i="8"/>
  <c r="C14" i="23" s="1"/>
  <c r="E14" i="23" s="1"/>
  <c r="G50" i="8"/>
  <c r="C6" i="23" s="1"/>
  <c r="AF50" i="8"/>
  <c r="C31" i="23" s="1"/>
  <c r="E31" i="23" s="1"/>
  <c r="X50" i="8"/>
  <c r="C23" i="23" s="1"/>
  <c r="P50" i="8"/>
  <c r="C15" i="23" s="1"/>
  <c r="H50" i="8"/>
  <c r="C7" i="23" s="1"/>
  <c r="E7" i="23" s="1"/>
  <c r="E25" i="27"/>
  <c r="E17" i="25"/>
  <c r="E22" i="25"/>
  <c r="E26" i="25"/>
  <c r="E30" i="25"/>
  <c r="E16" i="27"/>
  <c r="E3" i="23"/>
  <c r="E17" i="26"/>
  <c r="E25" i="26"/>
  <c r="E23" i="26"/>
  <c r="E17" i="14"/>
  <c r="E6" i="14"/>
  <c r="E54" i="14"/>
  <c r="E20" i="23"/>
  <c r="E26" i="23"/>
  <c r="E14" i="14"/>
  <c r="E13" i="14"/>
  <c r="E27" i="26"/>
  <c r="E13" i="26"/>
  <c r="E21" i="26"/>
  <c r="E29" i="26"/>
  <c r="AJ19" i="20"/>
  <c r="D39" i="26" s="1"/>
  <c r="D38" i="26"/>
  <c r="AJ28" i="20"/>
  <c r="D40" i="26" s="1"/>
  <c r="AJ32" i="20"/>
  <c r="D41" i="26" s="1"/>
  <c r="AK19" i="11"/>
  <c r="C39" i="26" s="1"/>
  <c r="C40" i="26"/>
  <c r="C41" i="26" s="1"/>
  <c r="AK12" i="11"/>
  <c r="C38" i="26" s="1"/>
  <c r="E8" i="26"/>
  <c r="E14" i="28"/>
  <c r="E5" i="28"/>
  <c r="E27" i="28"/>
  <c r="E29" i="28"/>
  <c r="AI35" i="22"/>
  <c r="AJ35" i="22" s="1"/>
  <c r="D41" i="28" s="1"/>
  <c r="E30" i="28"/>
  <c r="E23" i="28"/>
  <c r="AH13" i="22"/>
  <c r="AI13" i="22" s="1"/>
  <c r="E26" i="28"/>
  <c r="E6" i="28"/>
  <c r="AI14" i="22"/>
  <c r="E10" i="28"/>
  <c r="E15" i="28"/>
  <c r="E31" i="28"/>
  <c r="E38" i="28"/>
  <c r="AJ28" i="21"/>
  <c r="D40" i="27" s="1"/>
  <c r="AK6" i="21"/>
  <c r="AJ6" i="21"/>
  <c r="D37" i="27" s="1"/>
  <c r="AI17" i="21"/>
  <c r="E30" i="27"/>
  <c r="E24" i="27"/>
  <c r="AI30" i="21"/>
  <c r="AI18" i="21"/>
  <c r="E32" i="27"/>
  <c r="E31" i="27"/>
  <c r="E3" i="27"/>
  <c r="E14" i="27"/>
  <c r="E5" i="27"/>
  <c r="E39" i="27"/>
  <c r="AL6" i="12"/>
  <c r="AJ6" i="20"/>
  <c r="D37" i="26" s="1"/>
  <c r="AK6" i="20"/>
  <c r="E16" i="26"/>
  <c r="E12" i="26"/>
  <c r="E32" i="26"/>
  <c r="E7" i="26"/>
  <c r="E5" i="26"/>
  <c r="E6" i="26"/>
  <c r="AK6" i="11"/>
  <c r="C37" i="26" s="1"/>
  <c r="AL6" i="11"/>
  <c r="E26" i="26"/>
  <c r="E18" i="26"/>
  <c r="E20" i="26"/>
  <c r="E4" i="26"/>
  <c r="E22" i="26"/>
  <c r="E14" i="26"/>
  <c r="E30" i="26"/>
  <c r="E3" i="26"/>
  <c r="E9" i="25"/>
  <c r="AK6" i="18"/>
  <c r="AJ6" i="18"/>
  <c r="D37" i="25" s="1"/>
  <c r="AJ12" i="18"/>
  <c r="E5" i="25"/>
  <c r="E13" i="25"/>
  <c r="E20" i="25"/>
  <c r="E3" i="25"/>
  <c r="AL6" i="10"/>
  <c r="AK6" i="10"/>
  <c r="C37" i="25" s="1"/>
  <c r="E37" i="25" s="1"/>
  <c r="AI22" i="10"/>
  <c r="AJ22" i="10" s="1"/>
  <c r="AJ14" i="10"/>
  <c r="AJ12" i="10"/>
  <c r="AK12" i="10" s="1"/>
  <c r="C38" i="25" s="1"/>
  <c r="AJ24" i="10"/>
  <c r="D40" i="24"/>
  <c r="D38" i="24"/>
  <c r="AK6" i="17"/>
  <c r="D37" i="24"/>
  <c r="C5" i="24"/>
  <c r="E5" i="24" s="1"/>
  <c r="C21" i="24"/>
  <c r="E21" i="24" s="1"/>
  <c r="C26" i="24"/>
  <c r="E26" i="24" s="1"/>
  <c r="C16" i="24"/>
  <c r="E16" i="24" s="1"/>
  <c r="C7" i="24"/>
  <c r="E7" i="24" s="1"/>
  <c r="C27" i="24"/>
  <c r="E27" i="24" s="1"/>
  <c r="C6" i="24"/>
  <c r="E6" i="24" s="1"/>
  <c r="C9" i="24"/>
  <c r="E9" i="24" s="1"/>
  <c r="C25" i="24"/>
  <c r="E25" i="24" s="1"/>
  <c r="C4" i="24"/>
  <c r="E4" i="24" s="1"/>
  <c r="C20" i="24"/>
  <c r="E20" i="24" s="1"/>
  <c r="C15" i="24"/>
  <c r="E15" i="24" s="1"/>
  <c r="C31" i="24"/>
  <c r="E31" i="24" s="1"/>
  <c r="C14" i="24"/>
  <c r="E14" i="24" s="1"/>
  <c r="C11" i="24"/>
  <c r="E11" i="24" s="1"/>
  <c r="C13" i="24"/>
  <c r="E13" i="24" s="1"/>
  <c r="C10" i="24"/>
  <c r="E10" i="24" s="1"/>
  <c r="C8" i="24"/>
  <c r="E8" i="24" s="1"/>
  <c r="C19" i="24"/>
  <c r="E19" i="24" s="1"/>
  <c r="C30" i="24"/>
  <c r="E30" i="24" s="1"/>
  <c r="C28" i="24"/>
  <c r="C22" i="24"/>
  <c r="E22" i="24" s="1"/>
  <c r="C24" i="24"/>
  <c r="E24" i="24" s="1"/>
  <c r="C17" i="24"/>
  <c r="E17" i="24" s="1"/>
  <c r="C18" i="24"/>
  <c r="E18" i="24" s="1"/>
  <c r="C12" i="24"/>
  <c r="E12" i="24" s="1"/>
  <c r="C32" i="24"/>
  <c r="E32" i="24" s="1"/>
  <c r="C23" i="24"/>
  <c r="E23" i="24" s="1"/>
  <c r="E28" i="24"/>
  <c r="C37" i="27"/>
  <c r="AI32" i="12"/>
  <c r="AJ32" i="12" s="1"/>
  <c r="AK32" i="12" s="1"/>
  <c r="C41" i="27" s="1"/>
  <c r="C18" i="27"/>
  <c r="E18" i="27" s="1"/>
  <c r="C20" i="27"/>
  <c r="E20" i="27" s="1"/>
  <c r="AI18" i="12"/>
  <c r="AJ18" i="12" s="1"/>
  <c r="AI37" i="12"/>
  <c r="AJ37" i="12" s="1"/>
  <c r="C15" i="27"/>
  <c r="E15" i="27" s="1"/>
  <c r="C6" i="27"/>
  <c r="E6" i="27" s="1"/>
  <c r="C28" i="27"/>
  <c r="E28" i="27" s="1"/>
  <c r="AI15" i="12"/>
  <c r="AJ15" i="12" s="1"/>
  <c r="C29" i="27"/>
  <c r="E29" i="27" s="1"/>
  <c r="C26" i="27"/>
  <c r="E26" i="27" s="1"/>
  <c r="C8" i="27"/>
  <c r="E8" i="27" s="1"/>
  <c r="AI17" i="12"/>
  <c r="AJ17" i="12" s="1"/>
  <c r="C9" i="27"/>
  <c r="E9" i="27" s="1"/>
  <c r="C27" i="27"/>
  <c r="E27" i="27" s="1"/>
  <c r="AI11" i="12"/>
  <c r="AJ11" i="12" s="1"/>
  <c r="C7" i="27"/>
  <c r="E7" i="27" s="1"/>
  <c r="E22" i="27"/>
  <c r="E7" i="28"/>
  <c r="E13" i="28"/>
  <c r="E41" i="28"/>
  <c r="E39" i="28"/>
  <c r="E19" i="28"/>
  <c r="E11" i="28"/>
  <c r="C3" i="28"/>
  <c r="E3" i="28" s="1"/>
  <c r="E22" i="28"/>
  <c r="C17" i="28"/>
  <c r="E17" i="28" s="1"/>
  <c r="E25" i="28"/>
  <c r="C9" i="28"/>
  <c r="E9" i="28" s="1"/>
  <c r="E21" i="28"/>
  <c r="AI13" i="13"/>
  <c r="AJ13" i="13" s="1"/>
  <c r="C18" i="28"/>
  <c r="E18" i="28" s="1"/>
  <c r="C4" i="28"/>
  <c r="E4" i="28" s="1"/>
  <c r="E41" i="25"/>
  <c r="C11" i="25"/>
  <c r="E11" i="25" s="1"/>
  <c r="C14" i="25"/>
  <c r="E14" i="25" s="1"/>
  <c r="C12" i="25"/>
  <c r="E12" i="25" s="1"/>
  <c r="C10" i="25"/>
  <c r="E10" i="25" s="1"/>
  <c r="AI16" i="10"/>
  <c r="AJ16" i="10" s="1"/>
  <c r="AI13" i="10"/>
  <c r="AJ13" i="10" s="1"/>
  <c r="AI11" i="10"/>
  <c r="AJ11" i="10" s="1"/>
  <c r="C15" i="25"/>
  <c r="E15" i="25" s="1"/>
  <c r="C8" i="25"/>
  <c r="E8" i="25" s="1"/>
  <c r="E23" i="25"/>
  <c r="E21" i="25"/>
  <c r="E7" i="25"/>
  <c r="AI17" i="9"/>
  <c r="AJ17" i="9" s="1"/>
  <c r="C39" i="24" s="1"/>
  <c r="E39" i="24" s="1"/>
  <c r="AI14" i="9"/>
  <c r="AJ14" i="9" s="1"/>
  <c r="C38" i="24" s="1"/>
  <c r="C40" i="24"/>
  <c r="AI6" i="9"/>
  <c r="AJ6" i="9" s="1"/>
  <c r="AL6" i="9" s="1"/>
  <c r="AI8" i="9"/>
  <c r="AJ8" i="9" s="1"/>
  <c r="E28" i="26"/>
  <c r="E53" i="14"/>
  <c r="E10" i="27"/>
  <c r="C41" i="24"/>
  <c r="E41" i="24" s="1"/>
  <c r="C32" i="28"/>
  <c r="E32" i="28" s="1"/>
  <c r="C28" i="28"/>
  <c r="E28" i="28" s="1"/>
  <c r="C24" i="28"/>
  <c r="E24" i="28" s="1"/>
  <c r="C20" i="28"/>
  <c r="E20" i="28" s="1"/>
  <c r="C16" i="28"/>
  <c r="E16" i="28" s="1"/>
  <c r="C12" i="28"/>
  <c r="E12" i="28" s="1"/>
  <c r="C8" i="28"/>
  <c r="E8" i="28" s="1"/>
  <c r="AJ28" i="16" l="1"/>
  <c r="D47" i="23" s="1"/>
  <c r="E47" i="23" s="1"/>
  <c r="AK28" i="16"/>
  <c r="D44" i="23" s="1"/>
  <c r="AK24" i="1"/>
  <c r="C44" i="14" s="1"/>
  <c r="E21" i="23"/>
  <c r="E39" i="25"/>
  <c r="D38" i="25"/>
  <c r="E38" i="25" s="1"/>
  <c r="E15" i="23"/>
  <c r="E16" i="23"/>
  <c r="E9" i="23"/>
  <c r="E11" i="23"/>
  <c r="E18" i="23"/>
  <c r="E8" i="23"/>
  <c r="AJ33" i="16"/>
  <c r="D50" i="23" s="1"/>
  <c r="E50" i="23" s="1"/>
  <c r="E44" i="23"/>
  <c r="AK25" i="15"/>
  <c r="D44" i="14" s="1"/>
  <c r="E44" i="14" s="1"/>
  <c r="AJ25" i="15"/>
  <c r="D47" i="14" s="1"/>
  <c r="E47" i="14" s="1"/>
  <c r="E27" i="23"/>
  <c r="E5" i="23"/>
  <c r="E33" i="23" s="1"/>
  <c r="E7" i="14"/>
  <c r="E33" i="14" s="1"/>
  <c r="E6" i="23"/>
  <c r="E28" i="23"/>
  <c r="E32" i="23"/>
  <c r="E17" i="23"/>
  <c r="E23" i="23"/>
  <c r="E19" i="23"/>
  <c r="E37" i="14"/>
  <c r="E37" i="27"/>
  <c r="E41" i="26"/>
  <c r="E39" i="26"/>
  <c r="E38" i="26"/>
  <c r="E37" i="26"/>
  <c r="E40" i="26"/>
  <c r="E33" i="26"/>
  <c r="E40" i="28"/>
  <c r="AL6" i="13"/>
  <c r="E41" i="27"/>
  <c r="E38" i="27"/>
  <c r="E40" i="27"/>
  <c r="E40" i="25"/>
  <c r="E38" i="24"/>
  <c r="E40" i="24"/>
  <c r="AK6" i="9"/>
  <c r="C37" i="24" s="1"/>
  <c r="E37" i="24" s="1"/>
  <c r="C29" i="24"/>
  <c r="E29" i="24" s="1"/>
  <c r="C3" i="24"/>
  <c r="E3" i="24" s="1"/>
  <c r="E33" i="27"/>
  <c r="E33" i="28"/>
  <c r="E33" i="25"/>
  <c r="E33" i="24" l="1"/>
  <c r="AJ32" i="9"/>
  <c r="AI31" i="17"/>
  <c r="AI40" i="22"/>
</calcChain>
</file>

<file path=xl/sharedStrings.xml><?xml version="1.0" encoding="utf-8"?>
<sst xmlns="http://schemas.openxmlformats.org/spreadsheetml/2006/main" count="987" uniqueCount="239">
  <si>
    <t>Способный решать интелл.и личн. задачи</t>
  </si>
  <si>
    <t>«Познание»</t>
  </si>
  <si>
    <t>Физически развитый</t>
  </si>
  <si>
    <t>Любознательный, активный</t>
  </si>
  <si>
    <t>Среднее значение по строке</t>
  </si>
  <si>
    <t>Эмоционально-отзывчивый</t>
  </si>
  <si>
    <t>Овладевший средствами общения</t>
  </si>
  <si>
    <t>Способный управлять поведением</t>
  </si>
  <si>
    <t>Имеющий первичные представления о себе…</t>
  </si>
  <si>
    <t>Овладевший необходимыми умениями и навыками (по образовательным областям)</t>
  </si>
  <si>
    <t>«Здоровье»</t>
  </si>
  <si>
    <t>«Социализа-ция»</t>
  </si>
  <si>
    <t>«Коммуни-кация»</t>
  </si>
  <si>
    <t>«Худ. творчество»</t>
  </si>
  <si>
    <t>«Музыка»</t>
  </si>
  <si>
    <t>Сумма баллов</t>
  </si>
  <si>
    <t>Среднее по строке</t>
  </si>
  <si>
    <t xml:space="preserve">                  Фамилии, 
                       имена 
                            детей 
                            группы
Параметр 
оценки:</t>
  </si>
  <si>
    <t>Сформированность показателя по группе (в %)</t>
  </si>
  <si>
    <t>Освоение программы ребенком (в %)</t>
  </si>
  <si>
    <t>«Чтение 
худ.л-ры»</t>
  </si>
  <si>
    <t>«Труд»</t>
  </si>
  <si>
    <t>Овладевший необходимыми умениями и навыками 
(по образовательным областям)</t>
  </si>
  <si>
    <t>ФИО детей</t>
  </si>
  <si>
    <t>Результат на начало года</t>
  </si>
  <si>
    <t>Результат на конец года</t>
  </si>
  <si>
    <t>Динамика изменений</t>
  </si>
  <si>
    <t>перейти</t>
  </si>
  <si>
    <t>Лист динамики результатов за год (1-й год жизни)</t>
  </si>
  <si>
    <t>Лист динамики результатов за год (2-й год жизни)</t>
  </si>
  <si>
    <t>Лист динамики результатов за год (3-й год жизни)</t>
  </si>
  <si>
    <t>Лист динамики результатов за год (4-й год жизни)</t>
  </si>
  <si>
    <t>Лист динамики результатов за год (5-й год жизни)</t>
  </si>
  <si>
    <t>Лист динамики результатов за год (6-й год жизни)</t>
  </si>
  <si>
    <t>Лист динамики результатов за год (7-й год жизни)</t>
  </si>
  <si>
    <t>Динамика по группе</t>
  </si>
  <si>
    <t>Динамика изменений по сформированности интегративных качеств</t>
  </si>
  <si>
    <t>Динамика освоения образовательных областей</t>
  </si>
  <si>
    <t>Оценка динамики развития детей 1-го года жизни</t>
  </si>
  <si>
    <t>«Физическая культура»</t>
  </si>
  <si>
    <t>Имеющий первичные представл. о себе…</t>
  </si>
  <si>
    <t xml:space="preserve">Овладевший необх. умениями и навыками </t>
  </si>
  <si>
    <t>«Безопасность»</t>
  </si>
  <si>
    <t>«Социализация»</t>
  </si>
  <si>
    <t>«Коммуникация»</t>
  </si>
  <si>
    <t>«Чтение худ.л-ры»</t>
  </si>
  <si>
    <t>-</t>
  </si>
  <si>
    <t>%</t>
  </si>
  <si>
    <t>Карта наблюдений за детьми 1-го года жизни (начало года)</t>
  </si>
  <si>
    <t>Карта наблюдений за детьми 1-го года жизни (конец года)</t>
  </si>
  <si>
    <t>Карта наблюдений за детьми 7-го года жизни (конец года)</t>
  </si>
  <si>
    <t>Карта наблюдений за детьми 7-го года жизни (начало года)</t>
  </si>
  <si>
    <t>Карта наблюдений за детьми 6-го года жизни (конец года)</t>
  </si>
  <si>
    <t>Карта наблюдений за детьми 6-го года жизни (начало года)</t>
  </si>
  <si>
    <t>Карта наблюдений за детьми 5-го года жизни (конец года)</t>
  </si>
  <si>
    <t>Карта наблюдений за детьми 5-го года жизни (начало года)</t>
  </si>
  <si>
    <t>Карта наблюдений за детьми 4-го года жизни (конец года)</t>
  </si>
  <si>
    <t>Карта наблюдений за детьми 4-го года жизни (начало года)</t>
  </si>
  <si>
    <t>Карта наблюдений за детьми 3-го года жизни (конец года)</t>
  </si>
  <si>
    <t>Карта наблюдений за детьми 3-го года жизни (начало года)</t>
  </si>
  <si>
    <t>Карта наблюдений за детьми 2-го года жизни (конец года)</t>
  </si>
  <si>
    <t>Карта наблюдений за детьми 2-го года жизни (начало года)</t>
  </si>
  <si>
    <t>Оценка динамики развития детей 2-го года жизни</t>
  </si>
  <si>
    <t>Оценка динамики развития детей 3-го года жизни</t>
  </si>
  <si>
    <t>Результат на начало года (в %)</t>
  </si>
  <si>
    <t>Результат на конец года (в %)</t>
  </si>
  <si>
    <t>Овладевший универс.предпосылками уч.д-ти</t>
  </si>
  <si>
    <t>Оценка динамики развития детей 4-го года жизни</t>
  </si>
  <si>
    <t>Оценка динамики развития детей 5-го года жизни</t>
  </si>
  <si>
    <t>Оценка динамики развития детей 7-го года жизни</t>
  </si>
  <si>
    <t>Оценка динамики развития детей 6-го года жизни</t>
  </si>
  <si>
    <r>
      <rPr>
        <b/>
        <u/>
        <sz val="14"/>
        <color indexed="10"/>
        <rFont val="Times New Roman"/>
        <family val="1"/>
        <charset val="204"/>
      </rPr>
      <t xml:space="preserve">Внимание! </t>
    </r>
    <r>
      <rPr>
        <b/>
        <sz val="14"/>
        <color indexed="10"/>
        <rFont val="Times New Roman"/>
        <family val="1"/>
        <charset val="204"/>
      </rPr>
      <t>Для того, чтобы результаты посчитывались правильно, во все незаполненные (пустые) ячейки нужно проставить  прочерк (дефис, знак "минус"). Например, если в группе 25, а не 30 человек, то в столбцах с 26 по 30 проставляем "-"</t>
    </r>
  </si>
  <si>
    <t>«Физическое развитие»</t>
  </si>
  <si>
    <t>«Социально-коммуникативное развитие»</t>
  </si>
  <si>
    <t>«Познавательное развитие»</t>
  </si>
  <si>
    <t>«Речевое развитие»</t>
  </si>
  <si>
    <t>«Художественно-эстетическое развитие»</t>
  </si>
  <si>
    <t>Проявляет навыки опрятности. Пользуется индивидуальными предметами гигиены</t>
  </si>
  <si>
    <t>Умеет принимать жидкую и твердую пищу. Правильно использует ложку, чашку, салфетку.</t>
  </si>
  <si>
    <t>Умеет ходить, бегать, не наталкиваясь на других детей. Проявляет желание играть в подвижные игры.</t>
  </si>
  <si>
    <t>Может прыгать на двух ногах на месте, с продвижением вперед.</t>
  </si>
  <si>
    <t>Умеет брать, держать, переносить, класть, бросать, катать мяч.</t>
  </si>
  <si>
    <t>Умеет ползать, подлезать под натянутую веревку, перелезать через бревно, лежащее на полу.</t>
  </si>
  <si>
    <t>Может играть рядом, не мешать другим детям, подражать действиям сверстника и взрослого. Проявляет интерес к совместным играм со сверстниками и взрослым.</t>
  </si>
  <si>
    <t>Общается в диалоге  с вопитателем. Может поделиться информацией, пожаловаться на неудобство и действия сверстника. Обращается с речью к сверстнику.</t>
  </si>
  <si>
    <t>Следит за действиями героев кукольного театра. Рассматривает иллюстрации в знаковых книжках.</t>
  </si>
  <si>
    <t>Слушает стихи, сказки, небольшие рассказы без наглядного сопровождения.</t>
  </si>
  <si>
    <t>Наблюдает за трудовыми процессами воспитателя в уголке природы. Выполняет простейшие трудовые действия.</t>
  </si>
  <si>
    <t>Проявляет отрицательное отношение к порицаемым личностным качествам сверстников. Проявляет элементарные правила вежливости.</t>
  </si>
  <si>
    <t>Знает свое имя. Называет предметы ближайшего окружения, имена членов семьи и воспитателей.</t>
  </si>
  <si>
    <t>Осуществляет перенос действий с объекта на объект, использует предметы - заместители.</t>
  </si>
  <si>
    <t>Узнает и называет игрушки, некоторых домашних и диких животных, некоторые овощи и фрукты.</t>
  </si>
  <si>
    <t>Имеет элементарные представления о сезонных явлениях, смене дня и ночи.</t>
  </si>
  <si>
    <t>Узнает шар и куб, называет размер (большой-маленький)</t>
  </si>
  <si>
    <t>Группирует однородные предметы, выделяет один и много.</t>
  </si>
  <si>
    <t>Умеет по словесному указанию взрослого находить предметы по назначению, цвету, размеру.</t>
  </si>
  <si>
    <t>Проявляет интерес к книгам, к рассматриванию иллюстраций.</t>
  </si>
  <si>
    <t>Сопровождает речью игровые и бытовые действия.</t>
  </si>
  <si>
    <t>По просьбе взрослого проговариет слова, небольшие фразы.</t>
  </si>
  <si>
    <t>Отвечает на простейшие вопросы (Кто? Что? Что делает?)</t>
  </si>
  <si>
    <t>Может рассказхать об изображенном на картинке, об игрушке, о событии из личного опыта.</t>
  </si>
  <si>
    <t>Различает основные формы конструктора. Со взрослым сооружает постройки.</t>
  </si>
  <si>
    <t>Знает назначение карандашей, фломастеров, красок и кисти, клея, пластилина.</t>
  </si>
  <si>
    <t>Создает простые предметы из разных материалов, обыгрывает совместно со врослым.</t>
  </si>
  <si>
    <t>Узнает знакомые мелодии, вместе с взрослым подпевает в песне музыкальные фразы.</t>
  </si>
  <si>
    <t>Проявляет активность при подпевании, выполнении танцевальных движений.</t>
  </si>
  <si>
    <t>Умеет выполнять движения: притопывать ногой, хлопать в ладоши, поворачивать кисти рук.</t>
  </si>
  <si>
    <t>Умеет извлекать звуки из музыкальных инструментов: погремушки, бубен.</t>
  </si>
  <si>
    <t>(СРЗНАЧ(D6:D36)*100/3)</t>
  </si>
  <si>
    <t>«Познательное развитие»</t>
  </si>
  <si>
    <t>Владеет простейшими навыками поведения во время еды, умывания.</t>
  </si>
  <si>
    <t>Приучен к опрятности, замечает и устраняет непорядок в одежде.</t>
  </si>
  <si>
    <t>Умеет ходить и бегать, сохраняя равновесие, в разных направлениях по указанию взрослого.</t>
  </si>
  <si>
    <t>Может ползать на четвереньках, лазать по лесенке-стремянке, гимнастической стенке произвольным способом.</t>
  </si>
  <si>
    <t>Энергично отталкивается в прыжках на двух ногах, прыгает в длину с места.</t>
  </si>
  <si>
    <t>Катает мяч в зхаданном направлении с расстояния, бросает мяч двумя руками от груди, из-за головы; ударяет мячом об пол, бросает вверх и ловит; метает предметы правой и левой руками.</t>
  </si>
  <si>
    <t>Старается соблюдать правила поведения в общественных местах, в общении со взрослыми и сверстниками, в природе.</t>
  </si>
  <si>
    <t>Понимает социальную оценку поступков сверстников или героев литературных произведений.</t>
  </si>
  <si>
    <t>Имитирует мимику, движения, интонацию героев литературных произведений.</t>
  </si>
  <si>
    <t>Принимает на себя роль, объединяет несколько игровых действий в единую сюжетную линию.</t>
  </si>
  <si>
    <t>Способен придерживаться игровых правил в дидактических играх.</t>
  </si>
  <si>
    <t>Разыгрывает самотоятельно и по просьбе взрослого отрывки из знакомых сказок.</t>
  </si>
  <si>
    <t>Знает свои имя и фамилию, имена родителей.</t>
  </si>
  <si>
    <t>Рассматривает иллюстрированные издания детских книг, проявляет интерес к ним.</t>
  </si>
  <si>
    <t>Ориентируется в помещениях детского сада, называет свой город.</t>
  </si>
  <si>
    <t>Знает и называет некоторые растения и животных, их детенышей, игрушки.</t>
  </si>
  <si>
    <t>Правильно определяет количественное соотношение двух групп предметов, понимает конкретный смысл слов "больше", "меньше", "столько же".</t>
  </si>
  <si>
    <t>Различает круг, квадрат, треугольник, предметы, имеющие углы и круглую форму.</t>
  </si>
  <si>
    <t>Умеет группировать предметы по цвету, размеру, форме.</t>
  </si>
  <si>
    <t>Понимает смысл обозначений: вверху-внизу, впереди-сзади, слева-справа, на, над - под, верхняя - нижняя. Различает день - ночь, зима - лето.</t>
  </si>
  <si>
    <t>Рассматривает сюжетные картинки, способен кратко рассказать об увиденном.</t>
  </si>
  <si>
    <t>Отвечает на вопросы взрослого, касающиеся ближайщего окружения.</t>
  </si>
  <si>
    <t>Использует все части речи, простые нераспространенные предложения и предложения с однородными членами.</t>
  </si>
  <si>
    <t>Четко произносит все гласные звуки, определяет заданный гласный звук из двух.</t>
  </si>
  <si>
    <t>Знает, называет и правильно использует детали строительного материала. Изменяет постройки, надстраивая или заменяя одни детали другими.</t>
  </si>
  <si>
    <t>Изображает/создает отдельные предметы, простые по композиции и по содержанию сюжеты, используя разные материалы.</t>
  </si>
  <si>
    <t xml:space="preserve">Создает изображения предметов из готовых фигур. Украшает заготовки из бумаги разной формы. </t>
  </si>
  <si>
    <t>Слушает музыкальное произведение до конца. Узнает знакомые песни. Поет, не отставая и не опережая других.</t>
  </si>
  <si>
    <t xml:space="preserve">Умеет выполнять танцевальные движения: кружиться в парах. Притопывать попеременно ногами, двигаться под музыку с предметами. </t>
  </si>
  <si>
    <t>Различает и называет музыкальные инструменты: металлофон. Барабан. Замечает изменения в звучании (тихо-громко).</t>
  </si>
  <si>
    <t>Знает о значении для здоровья утренней гимнастики, закаливания, соблюдения режима дня.</t>
  </si>
  <si>
    <t>Соблюдает элементарные правила личной гигиены, опрятности.</t>
  </si>
  <si>
    <t>Умеет самостоятельно одеваться и раздеваться, убирает одежду и обувь в шкафчик.</t>
  </si>
  <si>
    <t xml:space="preserve">Ловит мяч с расстояния. Метаент мяч разными способами правой и левой руками, отбивает о пол. </t>
  </si>
  <si>
    <t>Строится по заданию взрослого в шеренгу, в колонну по одному, парами, в круг.</t>
  </si>
  <si>
    <t>Определяет положение предметов в пространстве, умеет двигаться в нужном направлении, находит правую и левую руки.</t>
  </si>
  <si>
    <t>Понимает социальную оценку поступков сверстников или героев иллюстраций, литературных произведений, эмоционально откликается.</t>
  </si>
  <si>
    <t xml:space="preserve">Понимает значение слов, обозначающих эмоциональное состояние, этические качества, эстетические характеристики. </t>
  </si>
  <si>
    <t xml:space="preserve">Имеет представления о мужских и женских профессиях. </t>
  </si>
  <si>
    <t>Проявляет интерес к кукольному театру, выбирает предпочитаемых героев, может поддерживать ролевые диалоги.</t>
  </si>
  <si>
    <t xml:space="preserve">Готовит к занятиям свое рабочее место, убирает материалы по окончании работы. </t>
  </si>
  <si>
    <t xml:space="preserve">Принимает роль в игре со сверстниками, проявляет инициативу в игре, может объяснить сверстнику правило игры. </t>
  </si>
  <si>
    <t>Знает свои имя и фамилию, адресс проживания, имена родителей.</t>
  </si>
  <si>
    <t>Знает о значении солнца, воздуха, воды для человека.</t>
  </si>
  <si>
    <t>Ориентируется в пространстве (на себе, на другом человеке, от предмета, на плоскости).</t>
  </si>
  <si>
    <t xml:space="preserve">Называет диких и домашних животных, одежду, обувь, мебель, посуду, деревья. </t>
  </si>
  <si>
    <t>Сравнивает количество предметов в группах по 5 на основе счета, приложением, наложением.</t>
  </si>
  <si>
    <t>Различает круг, квадрат, треугольник, прямоугольник.</t>
  </si>
  <si>
    <t xml:space="preserve">Умеет группировать предметы по цвету, размеру, форме, назначению. </t>
  </si>
  <si>
    <t>Понимает смысл слов "утро", "вечер", "день", "ночь", определяет части суток, называет времена года, их признаки, последовательность.</t>
  </si>
  <si>
    <t>Рассказывает о содержании сюжетной картинки, в том числе по опорной схеме. Может повторить образцы описания игрушки.</t>
  </si>
  <si>
    <t>Имеет предпочтение в литерурных произведения. Проявляет эмоциональную заинтересовангность в драматизации знакомых сказок. Может пересказывать сюжет литературного произведения, заучить стихотворение наизусть.</t>
  </si>
  <si>
    <t>Определяет первый звук в слове. Умеет образовывать новые слова по анологии со знакомыми словами.</t>
  </si>
  <si>
    <t>Поддерживает беседу, использует все части речи. Понимает и употребляет слова-антонимы.</t>
  </si>
  <si>
    <t>Способен преобразовывать постройки в соответствии с заданием взрослого, проявляет интерес к конструктивной деятельности, в том числе к поделкам из бумаги.</t>
  </si>
  <si>
    <t>Правильно держит ножницы и умеет резать ими по прямой, по диагонали (квадрат и прямоугольник); вырезать круг из квадрата, овал - из прямоугольника, плавно срезать и закруглять углы.</t>
  </si>
  <si>
    <t>Изображает предметы путем создания отчетливых форм, подбора цвета, аккуратного закрашивания, приклеивания, использования развных материалов. Объединяет предметы в сюжеты.</t>
  </si>
  <si>
    <t>Знаком с элементами некоторых видов народного прикладного творчества, может использовать их в своей творческой деятельности.</t>
  </si>
  <si>
    <t>Имеет предпочтение в выборе муз. Произведения для слушания и пения. Выполняет движения, отвечающие характеру музыки, самостоятельно меняя их в соответствии с двухчастной формой музыкального произведения.</t>
  </si>
  <si>
    <t>Умеет выполнять танцевальные движения: пружинка, подскоки, движение по одному и в парах. Может выполнять движения с предметами.</t>
  </si>
  <si>
    <t>Узнает песни по мелодии. Может петь протяжно, четко произносить слова; вместе с другими детьми - начинать и заканчивать пение.</t>
  </si>
  <si>
    <t>Знает о важных и вредных факторах для здоровья, о значении для здоровья утренней гимнастики, закаливания, соблюдения режима дня.</t>
  </si>
  <si>
    <t>Соблюдает элементарные правила личной гигиены, самообслуживания, опрятности.</t>
  </si>
  <si>
    <t>Умеет быстро и аккуратно одеваться и раздеваться, соблюдает порядок в шкафчике.</t>
  </si>
  <si>
    <t>Умеет лазать по гимнастической стенке, прыгать в длину с места, с разбега, в высоту с разбега, через скакалку.</t>
  </si>
  <si>
    <t>Умеет перестраиваться в колонну по три, четверо, равняться, размыкаться, выполнять повороты в колонне.</t>
  </si>
  <si>
    <t>Умеет метать предметы правой и левой руками в вертикальную и горизонтальную цель, отбивает и ловит мяч.</t>
  </si>
  <si>
    <t>Может дать нравственную оценку своим и чужим поступкам/действиям.</t>
  </si>
  <si>
    <t>Понимает и употребляет в своей речи слова, обозначающие эмоциональное состояние, эстетические качества, эстетические характеристики.</t>
  </si>
  <si>
    <t>Понимает скрытые мотивы поступков героев литературных произведений, эмоционально откликается.</t>
  </si>
  <si>
    <t>Выполняет обязанности дежурного по столовой, уголку природы.</t>
  </si>
  <si>
    <t>Имеет предпочтение в игре, выборе труда и творчества.</t>
  </si>
  <si>
    <t>Проявляет интерес к совместным играм со сверстниками, в том числе игры с правилами, сюжетно-ролевые игры; предлагает варианты развития сюжета, выдерживает принятую роль.</t>
  </si>
  <si>
    <t>Знает свои имя и фамилию, адрес проживания, имена и фамилии родителей, их профессии.</t>
  </si>
  <si>
    <t>Знает столицу России. Может назвать некоторые достопримечательности родного города/поселения.</t>
  </si>
  <si>
    <t>Называет виды транспорта, инструменты, бытовую технику. Определяет материал (бумага, дерево, металл, пластмасса).</t>
  </si>
  <si>
    <t>Правильно пользуется порядковыми количественными числительными до 10, уравнивает 2 группы предметов (+ 1и - 1).</t>
  </si>
  <si>
    <t>Различает круг, квадрат, треугольник, прямоугольник, овал. Сотносит объемные и плоскосные фигуры.</t>
  </si>
  <si>
    <t>Выкладывает ряд предметолв по длине, ширине, высоте, сравнивает на глаз, проверяет приложением и наложением.</t>
  </si>
  <si>
    <t xml:space="preserve">Ориентируется во времени (вчера-сегодня-завтра; сначала-потом). Называет времена года, части суток, дни недели. </t>
  </si>
  <si>
    <t>Имеет предпочтение в литературных произведениях, называет некоторых писателей. Может выразительно, связно и последовательно рассказать небольшую сказку, может выучить небольшое стихотворение.</t>
  </si>
  <si>
    <t>Драматизирует небольшие сказки, читает по ролям стихотворение. Составляет по образцу рассказы по сюжетной картине, по серии картин, относительно точно пересказывает литературные произведения.</t>
  </si>
  <si>
    <t>Опредеялет место звука в слове. Сравнивает слова по длительности. Находит слова с заданным звуком.</t>
  </si>
  <si>
    <t>Поддерживает беседу высказывает свою точку зрения, согласие/несогласие, использует все части речи. Подбирает к существительному прилагательные, умеет подбирать синонимы.</t>
  </si>
  <si>
    <t>Способен конструировать по собственному замыслу. Способен использовать простые схематические изображения для решения несложных задач, строить по схеме, решать лабиринтные задачи.</t>
  </si>
  <si>
    <t>Правильно держит ножницы, использует разнообразные приемы вырезания.</t>
  </si>
  <si>
    <t>Создает индивидуальные и коллективные рисунки, сюжетные и декоративные композиции, используя разные материалы и способы создания, в т.ч. по мотивам народно-прикладного творчества.</t>
  </si>
  <si>
    <t>Различает жанры муз. произведений, имеет предпочтения в слушании муз. произведений.</t>
  </si>
  <si>
    <t>Может ритмично двигаться по характеру музыки, самостоятельно инсценирует содержание песен, хороводов, испытывает эмоциональное удовольствие.</t>
  </si>
  <si>
    <t>Умеет выполнять танцевальные движения 9поочередно выбрасывание ног в прыжке, выставление ноги на пятку в полуприсяде, шаг с продвижением вперед и в кружении).</t>
  </si>
  <si>
    <t>Играет на детских муз. инструментах несложные песни и мелодии; может петь в сопровождении муз. инструмента.</t>
  </si>
  <si>
    <t>«Художественно-эстетическоеи развитие»</t>
  </si>
  <si>
    <t>Знает о принципах здорового образа жизни (двигательная активность, закаливание, здоровое питание, правильная осанка) и старается их соблюдать.</t>
  </si>
  <si>
    <t>Называет атрибуты некоторых видов спорта, имеет предпочтение в выборе подвижных игр с правилами.</t>
  </si>
  <si>
    <t>Выполняет ОРУ по собственной инициативе, согласует движения рук и ног.</t>
  </si>
  <si>
    <t>Умеет прыгать в длину с места, с разбега, в высоту с резбега. Через скакалку.</t>
  </si>
  <si>
    <t>Умеет перестраиваться в 3-4 колонны, 2-3 круга на ходу, в 2 шеренги после пересчета. Соблюдает интервалы в передвижении.</t>
  </si>
  <si>
    <t>Умеет метать предметы правой и левой руками в вертикальную и горизонтальную цель, в движущуюся цель, отбивает и ловит мяч.</t>
  </si>
  <si>
    <t>Внимательно слушает взрослого, может действовать по правилу и образцу, правильно оценивает результат.</t>
  </si>
  <si>
    <t>Знает и соблюдает правила поведения в общественных местах, в т.ч. на транспорте, в общении со взрослыми и сверстниками, в природе.</t>
  </si>
  <si>
    <t>Может дать нравственную оценку своим и чужим поступкам/действиям, в том числе изображенным.</t>
  </si>
  <si>
    <t>Может определить базовые эмоциональные состояния партнеров по общению в т.ч. на иллюстрации. Эмоционально откликается на переживания близких взрослых, детей, персонажей сказок и историй, мультфильмов и худ. фильмов, кукольных спектаклей.</t>
  </si>
  <si>
    <t>Имеет предпочтение в игре, выборе видов труда и творчества, может обосновать свой выбор.</t>
  </si>
  <si>
    <t>Договаривается и принимает роль в игре со сверстниками, соблюдает ролевое поведение, проявляет инициативу в игре, обогащает сюжет.</t>
  </si>
  <si>
    <t>Оценивает свои возможности, соблюдает правила и преодолевает трудности в играх с правилами, может объяснить сверстникам правила игры.</t>
  </si>
  <si>
    <t>Следит за опрятностью своего внешнего вида. Не нуждается в помощи взрослого в одевании/раздевании, приеме пищи, выполнении гигиенических процедур.</t>
  </si>
  <si>
    <t>Проявляет познавательный интерес в быту и в организованной деятельности, ищет способы определения свойств незнакомых предметов.</t>
  </si>
  <si>
    <t>Знает свои имя и фамилию, страну и адрес проживания, имена и фамилии родителей, их место работы и род занятий, свое близкое окружение.</t>
  </si>
  <si>
    <t>Знает герб, флаг, гимн России, столицу. Может назвать некоторые государственные праздники и их значение в жизни граждан России.</t>
  </si>
  <si>
    <t>Может назвать некоторые достопримечательности родного города/поселения.</t>
  </si>
  <si>
    <t>Имеет представление о космосе, планете Земля, умеет наблюдать за Солнцем и Луной как небесными объектами, знает о их значении в жизнедеятельности всего живого на планете (смена времен года, смена дня и ночи).</t>
  </si>
  <si>
    <t>Знает и называет зверей, птиц, ресмыкающихся, земноводных, насекомых.</t>
  </si>
  <si>
    <t>Количественный и порядковый счет в пределах 20, знает состав числа до 10 из единиц и из двух меньших (до 5).</t>
  </si>
  <si>
    <t>Составляет и решает задачи в одно действие на "+", пользуется цифрами и арифметическими знаками.</t>
  </si>
  <si>
    <t>Знает способы измерения величины: длины, массы. Пользуется условной меркой.</t>
  </si>
  <si>
    <t>Называет отрезок, угол, круг, овал, многоугольник, шар, куб, проводит их сравнение. Умеет делить фигуры на несколько частей и составляет целое.</t>
  </si>
  <si>
    <t>Знает временные отношения: день-неделя-месяц, минута-час (по часам), последовательность времен года и дней недели.</t>
  </si>
  <si>
    <t>Называет некоторые жанры детской литературы, имеет предпочтение в жанрах воспринимаемых текстов, может интонационно выразительно продекламировать небольшой текст.</t>
  </si>
  <si>
    <t>Пересказывает и драматизирует небольшие литературные произведения, составляет по плану и образцу рассказы о предмете, по сюжетной картине.</t>
  </si>
  <si>
    <t>Различает звук, слог, слово, предложение, определяет их последовательность.</t>
  </si>
  <si>
    <t>При необходимости обосновать свой выбор, употребляет обощающие слова, синонимы, антонимы, сложные предложения.</t>
  </si>
  <si>
    <t>Знает некоторые виды искусства, имеет предпочтение в выборе вида искусства для восприятия, эмоционально реагирует в процессе восприятия.</t>
  </si>
  <si>
    <t>Знает направления народного творчества, может использовать их элементы в театрализованной деятельности.</t>
  </si>
  <si>
    <t>Создает модели одного и того же предмета из разных видов конструктора и бумаги (оригами) по рисунку и словесной инструкции.</t>
  </si>
  <si>
    <t>Создает индивидуальные и коллективные рисунки, сюжетные и декоративные композиции, используя разные материалы и способы создания.</t>
  </si>
  <si>
    <t>Правильно пользуется ножницами, может резать по извилистой линии, по кругу, может вырезать цепочку предметов из сложенной бумаги.</t>
  </si>
  <si>
    <t>Умеет выразительно и ритмично двигаться в соответствии с характером музыки, испытывает эмоциональное удовольствие.</t>
  </si>
  <si>
    <t>Использует сольно и в ансамбле на детских муз. инструментах несложные песни и мелодии; может петь в сопровождении муз. Инструмента, индивидуально и коллективно.</t>
  </si>
  <si>
    <t xml:space="preserve">                          Фамилии, 
                                 имена 
                                      детей 
                                               группы
Параметр 
оценки: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</si>
</sst>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Cambria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4"/>
      <color indexed="10"/>
      <name val="Times New Roman"/>
      <family val="1"/>
      <charset val="204"/>
    </font>
    <font>
      <b/>
      <u/>
      <sz val="14"/>
      <color indexed="1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8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medium">
        <color indexed="64"/>
      </diagonal>
    </border>
    <border diagonalDown="1">
      <left/>
      <right/>
      <top style="medium">
        <color indexed="64"/>
      </top>
      <bottom/>
      <diagonal style="medium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medium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medium">
        <color indexed="64"/>
      </diagonal>
    </border>
    <border diagonalDown="1">
      <left/>
      <right/>
      <top/>
      <bottom style="medium">
        <color indexed="64"/>
      </bottom>
      <diagonal style="medium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medium">
        <color indexed="64"/>
      </diagonal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/>
      <bottom/>
      <diagonal style="medium">
        <color indexed="64"/>
      </diagonal>
    </border>
    <border diagonalDown="1">
      <left/>
      <right/>
      <top/>
      <bottom/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137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0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2" fillId="3" borderId="1" xfId="0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2" fillId="0" borderId="2" xfId="0" applyFont="1" applyBorder="1" applyAlignment="1" applyProtection="1">
      <alignment horizontal="center" vertical="center" textRotation="90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/>
    <xf numFmtId="0" fontId="10" fillId="0" borderId="0" xfId="0" applyFont="1"/>
    <xf numFmtId="0" fontId="17" fillId="0" borderId="0" xfId="1" applyAlignment="1" applyProtection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/>
    <xf numFmtId="0" fontId="2" fillId="0" borderId="2" xfId="0" applyFont="1" applyBorder="1" applyAlignment="1" applyProtection="1">
      <alignment horizontal="center" vertical="center" textRotation="90" wrapText="1"/>
      <protection hidden="1"/>
    </xf>
    <xf numFmtId="0" fontId="11" fillId="0" borderId="0" xfId="0" applyFont="1" applyAlignment="1">
      <alignment horizontal="left"/>
    </xf>
    <xf numFmtId="0" fontId="12" fillId="0" borderId="4" xfId="0" applyFont="1" applyBorder="1" applyAlignment="1">
      <alignment horizontal="left"/>
    </xf>
    <xf numFmtId="0" fontId="11" fillId="0" borderId="4" xfId="0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0" fontId="2" fillId="0" borderId="6" xfId="0" applyFont="1" applyBorder="1"/>
    <xf numFmtId="1" fontId="2" fillId="3" borderId="1" xfId="0" applyNumberFormat="1" applyFont="1" applyFill="1" applyBorder="1" applyAlignment="1" applyProtection="1">
      <alignment horizontal="center" vertical="top" wrapText="1"/>
      <protection hidden="1"/>
    </xf>
    <xf numFmtId="1" fontId="2" fillId="3" borderId="1" xfId="0" applyNumberFormat="1" applyFont="1" applyFill="1" applyBorder="1" applyAlignment="1">
      <alignment horizontal="center" vertical="top" wrapText="1"/>
    </xf>
    <xf numFmtId="1" fontId="2" fillId="0" borderId="0" xfId="0" applyNumberFormat="1" applyFont="1" applyAlignment="1">
      <alignment horizontal="center"/>
    </xf>
    <xf numFmtId="1" fontId="2" fillId="0" borderId="0" xfId="0" applyNumberFormat="1" applyFont="1"/>
    <xf numFmtId="1" fontId="2" fillId="0" borderId="4" xfId="0" applyNumberFormat="1" applyFont="1" applyBorder="1" applyAlignment="1">
      <alignment horizontal="center" vertical="center" wrapText="1"/>
    </xf>
    <xf numFmtId="1" fontId="2" fillId="0" borderId="6" xfId="0" applyNumberFormat="1" applyFont="1" applyBorder="1"/>
    <xf numFmtId="1" fontId="2" fillId="3" borderId="1" xfId="0" applyNumberFormat="1" applyFont="1" applyFill="1" applyBorder="1" applyAlignment="1" applyProtection="1">
      <alignment horizontal="center" vertical="top" shrinkToFit="1"/>
      <protection hidden="1"/>
    </xf>
    <xf numFmtId="0" fontId="2" fillId="0" borderId="2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1" xfId="0" applyFont="1" applyBorder="1" applyAlignment="1" applyProtection="1">
      <alignment horizontal="center" vertical="top" wrapText="1"/>
      <protection locked="0"/>
    </xf>
    <xf numFmtId="0" fontId="2" fillId="0" borderId="25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2" fillId="3" borderId="25" xfId="0" applyFont="1" applyFill="1" applyBorder="1" applyAlignment="1" applyProtection="1">
      <alignment horizontal="center" vertical="top" wrapText="1"/>
      <protection hidden="1"/>
    </xf>
    <xf numFmtId="0" fontId="2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 applyProtection="1">
      <alignment horizontal="center" vertical="top" wrapText="1"/>
      <protection hidden="1"/>
    </xf>
    <xf numFmtId="0" fontId="2" fillId="5" borderId="2" xfId="0" applyFont="1" applyFill="1" applyBorder="1" applyAlignment="1">
      <alignment horizontal="center" vertical="top" wrapText="1"/>
    </xf>
    <xf numFmtId="0" fontId="2" fillId="5" borderId="25" xfId="0" applyFont="1" applyFill="1" applyBorder="1" applyAlignment="1" applyProtection="1">
      <alignment horizontal="center" vertical="top" wrapText="1"/>
      <protection hidden="1"/>
    </xf>
    <xf numFmtId="0" fontId="2" fillId="5" borderId="2" xfId="0" applyFont="1" applyFill="1" applyBorder="1" applyAlignment="1" applyProtection="1">
      <alignment horizontal="center" vertical="top" wrapText="1"/>
      <protection hidden="1"/>
    </xf>
    <xf numFmtId="0" fontId="2" fillId="5" borderId="21" xfId="0" applyFont="1" applyFill="1" applyBorder="1" applyAlignment="1" applyProtection="1">
      <alignment horizontal="center" vertical="top" wrapText="1"/>
      <protection hidden="1"/>
    </xf>
    <xf numFmtId="0" fontId="2" fillId="5" borderId="1" xfId="0" applyFont="1" applyFill="1" applyBorder="1" applyAlignment="1" applyProtection="1">
      <alignment horizontal="center" vertical="top" wrapText="1"/>
    </xf>
    <xf numFmtId="0" fontId="2" fillId="5" borderId="1" xfId="0" applyFont="1" applyFill="1" applyBorder="1" applyAlignment="1">
      <alignment horizontal="center" wrapText="1"/>
    </xf>
    <xf numFmtId="0" fontId="18" fillId="0" borderId="25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>
      <alignment horizontal="center"/>
    </xf>
    <xf numFmtId="0" fontId="9" fillId="5" borderId="1" xfId="0" applyFont="1" applyFill="1" applyBorder="1" applyAlignment="1">
      <alignment horizontal="center" vertical="top" wrapText="1"/>
    </xf>
    <xf numFmtId="0" fontId="2" fillId="5" borderId="25" xfId="0" applyFont="1" applyFill="1" applyBorder="1" applyAlignment="1">
      <alignment horizontal="center" vertical="top" wrapText="1"/>
    </xf>
    <xf numFmtId="0" fontId="2" fillId="5" borderId="25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21" xfId="0" applyFont="1" applyFill="1" applyBorder="1" applyAlignment="1" applyProtection="1">
      <alignment horizontal="center" vertical="top" wrapText="1"/>
      <protection locked="0"/>
    </xf>
    <xf numFmtId="0" fontId="18" fillId="0" borderId="3" xfId="0" applyFont="1" applyBorder="1" applyAlignment="1">
      <alignment horizontal="left" vertical="center" wrapText="1"/>
    </xf>
    <xf numFmtId="1" fontId="2" fillId="3" borderId="3" xfId="0" applyNumberFormat="1" applyFont="1" applyFill="1" applyBorder="1" applyAlignment="1" applyProtection="1">
      <alignment vertical="top" wrapText="1"/>
      <protection hidden="1"/>
    </xf>
    <xf numFmtId="0" fontId="2" fillId="3" borderId="19" xfId="0" applyFont="1" applyFill="1" applyBorder="1" applyAlignment="1" applyProtection="1">
      <alignment horizontal="center" vertical="top" wrapText="1"/>
      <protection hidden="1"/>
    </xf>
    <xf numFmtId="0" fontId="18" fillId="0" borderId="8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1" fontId="2" fillId="3" borderId="7" xfId="0" applyNumberFormat="1" applyFont="1" applyFill="1" applyBorder="1" applyAlignment="1" applyProtection="1">
      <alignment vertical="top" wrapText="1"/>
      <protection hidden="1"/>
    </xf>
    <xf numFmtId="1" fontId="2" fillId="3" borderId="21" xfId="0" applyNumberFormat="1" applyFont="1" applyFill="1" applyBorder="1" applyAlignment="1" applyProtection="1">
      <alignment vertical="top" wrapText="1"/>
      <protection hidden="1"/>
    </xf>
    <xf numFmtId="0" fontId="2" fillId="5" borderId="1" xfId="0" quotePrefix="1" applyFont="1" applyFill="1" applyBorder="1" applyAlignment="1" applyProtection="1">
      <alignment horizontal="center" vertical="top" wrapText="1"/>
      <protection hidden="1"/>
    </xf>
    <xf numFmtId="0" fontId="2" fillId="5" borderId="1" xfId="0" quotePrefix="1" applyFont="1" applyFill="1" applyBorder="1" applyAlignment="1" applyProtection="1">
      <alignment horizontal="center" vertical="top" wrapText="1"/>
      <protection locked="0"/>
    </xf>
    <xf numFmtId="0" fontId="2" fillId="3" borderId="22" xfId="0" applyFont="1" applyFill="1" applyBorder="1" applyAlignment="1">
      <alignment horizontal="center"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1" fontId="2" fillId="3" borderId="3" xfId="0" applyNumberFormat="1" applyFont="1" applyFill="1" applyBorder="1" applyAlignment="1" applyProtection="1">
      <alignment horizontal="center" vertical="top" wrapText="1"/>
      <protection hidden="1"/>
    </xf>
    <xf numFmtId="1" fontId="2" fillId="3" borderId="21" xfId="0" applyNumberFormat="1" applyFont="1" applyFill="1" applyBorder="1" applyAlignment="1" applyProtection="1">
      <alignment horizontal="center" vertical="top" wrapText="1"/>
      <protection hidden="1"/>
    </xf>
    <xf numFmtId="1" fontId="2" fillId="3" borderId="7" xfId="0" applyNumberFormat="1" applyFont="1" applyFill="1" applyBorder="1" applyAlignment="1" applyProtection="1">
      <alignment horizontal="center" vertical="top" wrapText="1"/>
      <protection hidden="1"/>
    </xf>
    <xf numFmtId="0" fontId="2" fillId="0" borderId="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21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" fontId="2" fillId="3" borderId="8" xfId="0" applyNumberFormat="1" applyFont="1" applyFill="1" applyBorder="1" applyAlignment="1" applyProtection="1">
      <alignment horizontal="center" vertical="top" wrapText="1"/>
      <protection hidden="1"/>
    </xf>
    <xf numFmtId="1" fontId="0" fillId="3" borderId="9" xfId="0" applyNumberFormat="1" applyFill="1" applyBorder="1" applyAlignment="1" applyProtection="1">
      <alignment horizontal="center" vertical="top" wrapText="1"/>
      <protection hidden="1"/>
    </xf>
    <xf numFmtId="1" fontId="2" fillId="3" borderId="10" xfId="0" applyNumberFormat="1" applyFont="1" applyFill="1" applyBorder="1" applyAlignment="1" applyProtection="1">
      <alignment horizontal="center" vertical="top" wrapText="1"/>
      <protection hidden="1"/>
    </xf>
    <xf numFmtId="1" fontId="0" fillId="3" borderId="11" xfId="0" applyNumberFormat="1" applyFill="1" applyBorder="1" applyAlignment="1" applyProtection="1">
      <alignment horizontal="center" vertical="top" wrapText="1"/>
      <protection hidden="1"/>
    </xf>
    <xf numFmtId="1" fontId="2" fillId="3" borderId="12" xfId="0" applyNumberFormat="1" applyFont="1" applyFill="1" applyBorder="1" applyAlignment="1" applyProtection="1">
      <alignment horizontal="center" vertical="top" wrapText="1"/>
      <protection hidden="1"/>
    </xf>
    <xf numFmtId="1" fontId="0" fillId="3" borderId="1" xfId="0" applyNumberFormat="1" applyFill="1" applyBorder="1" applyAlignment="1" applyProtection="1">
      <alignment horizontal="center" vertical="top" wrapText="1"/>
      <protection hidden="1"/>
    </xf>
    <xf numFmtId="1" fontId="0" fillId="3" borderId="7" xfId="0" applyNumberFormat="1" applyFill="1" applyBorder="1" applyAlignment="1" applyProtection="1">
      <alignment horizontal="center" vertical="top" wrapText="1"/>
      <protection hidden="1"/>
    </xf>
    <xf numFmtId="1" fontId="0" fillId="3" borderId="21" xfId="0" applyNumberFormat="1" applyFill="1" applyBorder="1" applyAlignment="1" applyProtection="1">
      <alignment horizontal="center" vertical="top" wrapText="1"/>
      <protection hidden="1"/>
    </xf>
    <xf numFmtId="1" fontId="0" fillId="3" borderId="12" xfId="0" applyNumberFormat="1" applyFill="1" applyBorder="1" applyAlignment="1" applyProtection="1">
      <alignment horizontal="center" vertical="top" wrapText="1"/>
      <protection hidden="1"/>
    </xf>
    <xf numFmtId="0" fontId="16" fillId="4" borderId="19" xfId="0" applyFont="1" applyFill="1" applyBorder="1" applyAlignment="1">
      <alignment horizontal="center" wrapText="1"/>
    </xf>
    <xf numFmtId="0" fontId="5" fillId="0" borderId="20" xfId="0" applyFont="1" applyBorder="1" applyAlignment="1">
      <alignment horizontal="center"/>
    </xf>
    <xf numFmtId="1" fontId="6" fillId="3" borderId="8" xfId="0" applyNumberFormat="1" applyFont="1" applyFill="1" applyBorder="1" applyAlignment="1">
      <alignment horizontal="center" vertical="center" textRotation="90" wrapText="1"/>
    </xf>
    <xf numFmtId="1" fontId="7" fillId="3" borderId="9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textRotation="90" wrapText="1"/>
    </xf>
    <xf numFmtId="0" fontId="1" fillId="3" borderId="2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1" fontId="8" fillId="3" borderId="12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3" borderId="8" xfId="0" applyFont="1" applyFill="1" applyBorder="1" applyAlignment="1">
      <alignment horizontal="center" vertical="center" textRotation="90" wrapText="1"/>
    </xf>
    <xf numFmtId="0" fontId="7" fillId="3" borderId="9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right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" fontId="0" fillId="0" borderId="21" xfId="0" applyNumberForma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textRotation="90" wrapText="1"/>
    </xf>
    <xf numFmtId="1" fontId="2" fillId="0" borderId="5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1" fontId="2" fillId="3" borderId="25" xfId="0" applyNumberFormat="1" applyFont="1" applyFill="1" applyBorder="1" applyAlignment="1" applyProtection="1">
      <alignment horizontal="center" vertical="top" wrapText="1"/>
      <protection hidden="1"/>
    </xf>
    <xf numFmtId="0" fontId="2" fillId="0" borderId="8" xfId="0" applyFont="1" applyBorder="1" applyAlignment="1">
      <alignment horizontal="center" vertical="center" textRotation="90" wrapText="1"/>
    </xf>
    <xf numFmtId="0" fontId="3" fillId="0" borderId="25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7" sqref="B7"/>
    </sheetView>
  </sheetViews>
  <sheetFormatPr defaultRowHeight="15.75" x14ac:dyDescent="0.25"/>
  <cols>
    <col min="1" max="1" width="75.28515625" style="16" customWidth="1"/>
    <col min="2" max="2" width="11.5703125" style="16" customWidth="1"/>
    <col min="3" max="16384" width="9.140625" style="16"/>
  </cols>
  <sheetData>
    <row r="1" spans="1:2" ht="18" customHeight="1" x14ac:dyDescent="0.25">
      <c r="A1" s="16" t="s">
        <v>48</v>
      </c>
      <c r="B1" s="17" t="s">
        <v>27</v>
      </c>
    </row>
    <row r="2" spans="1:2" ht="18" customHeight="1" x14ac:dyDescent="0.25">
      <c r="A2" s="16" t="s">
        <v>49</v>
      </c>
      <c r="B2" s="17" t="s">
        <v>27</v>
      </c>
    </row>
    <row r="3" spans="1:2" ht="18" customHeight="1" x14ac:dyDescent="0.25">
      <c r="A3" s="16" t="s">
        <v>28</v>
      </c>
      <c r="B3" s="17" t="s">
        <v>27</v>
      </c>
    </row>
    <row r="4" spans="1:2" ht="18" customHeight="1" x14ac:dyDescent="0.25">
      <c r="A4" s="16" t="s">
        <v>61</v>
      </c>
      <c r="B4" s="17" t="s">
        <v>27</v>
      </c>
    </row>
    <row r="5" spans="1:2" ht="18" customHeight="1" x14ac:dyDescent="0.25">
      <c r="A5" s="16" t="s">
        <v>60</v>
      </c>
      <c r="B5" s="17" t="s">
        <v>27</v>
      </c>
    </row>
    <row r="6" spans="1:2" ht="18" customHeight="1" x14ac:dyDescent="0.25">
      <c r="A6" s="16" t="s">
        <v>29</v>
      </c>
      <c r="B6" s="17" t="s">
        <v>27</v>
      </c>
    </row>
    <row r="7" spans="1:2" ht="18" customHeight="1" x14ac:dyDescent="0.25">
      <c r="A7" s="16" t="s">
        <v>59</v>
      </c>
      <c r="B7" s="17" t="s">
        <v>27</v>
      </c>
    </row>
    <row r="8" spans="1:2" ht="18" customHeight="1" x14ac:dyDescent="0.25">
      <c r="A8" s="16" t="s">
        <v>58</v>
      </c>
      <c r="B8" s="17" t="s">
        <v>27</v>
      </c>
    </row>
    <row r="9" spans="1:2" ht="18" customHeight="1" x14ac:dyDescent="0.25">
      <c r="A9" s="16" t="s">
        <v>30</v>
      </c>
      <c r="B9" s="17" t="s">
        <v>27</v>
      </c>
    </row>
    <row r="10" spans="1:2" ht="18" customHeight="1" x14ac:dyDescent="0.25">
      <c r="A10" s="16" t="s">
        <v>57</v>
      </c>
      <c r="B10" s="17" t="s">
        <v>27</v>
      </c>
    </row>
    <row r="11" spans="1:2" ht="18" customHeight="1" x14ac:dyDescent="0.25">
      <c r="A11" s="16" t="s">
        <v>56</v>
      </c>
      <c r="B11" s="17" t="s">
        <v>27</v>
      </c>
    </row>
    <row r="12" spans="1:2" ht="18" customHeight="1" x14ac:dyDescent="0.25">
      <c r="A12" s="16" t="s">
        <v>31</v>
      </c>
      <c r="B12" s="17" t="s">
        <v>27</v>
      </c>
    </row>
    <row r="13" spans="1:2" ht="18" customHeight="1" x14ac:dyDescent="0.25">
      <c r="A13" s="16" t="s">
        <v>55</v>
      </c>
      <c r="B13" s="17" t="s">
        <v>27</v>
      </c>
    </row>
    <row r="14" spans="1:2" ht="18" customHeight="1" x14ac:dyDescent="0.25">
      <c r="A14" s="16" t="s">
        <v>54</v>
      </c>
      <c r="B14" s="17" t="s">
        <v>27</v>
      </c>
    </row>
    <row r="15" spans="1:2" ht="18" customHeight="1" x14ac:dyDescent="0.25">
      <c r="A15" s="16" t="s">
        <v>32</v>
      </c>
      <c r="B15" s="17" t="s">
        <v>27</v>
      </c>
    </row>
    <row r="16" spans="1:2" ht="18" customHeight="1" x14ac:dyDescent="0.25">
      <c r="A16" s="16" t="s">
        <v>53</v>
      </c>
      <c r="B16" s="17" t="s">
        <v>27</v>
      </c>
    </row>
    <row r="17" spans="1:2" ht="18" customHeight="1" x14ac:dyDescent="0.25">
      <c r="A17" s="16" t="s">
        <v>52</v>
      </c>
      <c r="B17" s="17" t="s">
        <v>27</v>
      </c>
    </row>
    <row r="18" spans="1:2" ht="18" customHeight="1" x14ac:dyDescent="0.25">
      <c r="A18" s="16" t="s">
        <v>33</v>
      </c>
      <c r="B18" s="17" t="s">
        <v>27</v>
      </c>
    </row>
    <row r="19" spans="1:2" ht="18" customHeight="1" x14ac:dyDescent="0.25">
      <c r="A19" s="16" t="s">
        <v>51</v>
      </c>
      <c r="B19" s="17" t="s">
        <v>27</v>
      </c>
    </row>
    <row r="20" spans="1:2" ht="18" customHeight="1" x14ac:dyDescent="0.25">
      <c r="A20" s="16" t="s">
        <v>50</v>
      </c>
      <c r="B20" s="17" t="s">
        <v>27</v>
      </c>
    </row>
    <row r="21" spans="1:2" ht="18" customHeight="1" x14ac:dyDescent="0.25">
      <c r="A21" s="16" t="s">
        <v>34</v>
      </c>
      <c r="B21" s="17" t="s">
        <v>27</v>
      </c>
    </row>
  </sheetData>
  <phoneticPr fontId="13" type="noConversion"/>
  <hyperlinks>
    <hyperlink ref="B1" location="'1-й год начало года'!Заголовки_для_печати" display="перейти"/>
    <hyperlink ref="B2" location="'1-й год конец года'!Заголовки_для_печати" display="перейти"/>
    <hyperlink ref="B3" location="'1-й год Динамика'!A1" display="перейти"/>
    <hyperlink ref="B4" location="'2-й год начало года'!A1" display="перейти"/>
    <hyperlink ref="B5" location="'2-й год конец года'!A1" display="перейти"/>
    <hyperlink ref="B6" location="'2-й год Динамика'!A1" display="перейти"/>
    <hyperlink ref="B7" location="'3-й год начало года'!A1" display="перейти"/>
    <hyperlink ref="B8" location="'3-й год конец года'!A1" display="перейти"/>
    <hyperlink ref="B9" location="'3-й год Динамика'!A1" display="перейти"/>
    <hyperlink ref="B10" location="'4-й год начало года'!A1" display="перейти"/>
    <hyperlink ref="B11" location="'4-й год конец года'!A1" display="перейти"/>
    <hyperlink ref="B12" location="'4-й год Динамика'!A1" display="перейти"/>
    <hyperlink ref="B13" location="'5-й год начало года'!A1" display="перейти"/>
    <hyperlink ref="B14" location="'5-й год конец года'!A1" display="перейти"/>
    <hyperlink ref="B15" location="'5-й год Динамика'!A1" display="перейти"/>
    <hyperlink ref="B16" location="'6-й год начало года'!A1" display="перейти"/>
    <hyperlink ref="B17" location="'6-й год конец года'!A1" display="перейти"/>
    <hyperlink ref="B18" location="'6-й год Динамика'!A1" display="перейти"/>
    <hyperlink ref="B19" location="'7-й год начало года'!A1" display="перейти"/>
    <hyperlink ref="B20" location="'7-й год конец года'!A1" display="перейти"/>
    <hyperlink ref="B21" location="'7-й год Динамика'!A1" display="перейти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7" workbookViewId="0">
      <selection activeCell="E41" sqref="E41"/>
    </sheetView>
  </sheetViews>
  <sheetFormatPr defaultRowHeight="15" x14ac:dyDescent="0.25"/>
  <cols>
    <col min="1" max="1" width="4.140625" style="15" customWidth="1"/>
    <col min="2" max="2" width="39.140625" style="15" customWidth="1"/>
    <col min="3" max="4" width="16.42578125" style="31" customWidth="1"/>
    <col min="5" max="5" width="6.42578125" style="31" customWidth="1"/>
    <col min="6" max="6" width="4.5703125" style="32" customWidth="1"/>
    <col min="7" max="16384" width="9.140625" style="15"/>
  </cols>
  <sheetData>
    <row r="1" spans="1:6" x14ac:dyDescent="0.25">
      <c r="A1" s="19" t="s">
        <v>63</v>
      </c>
    </row>
    <row r="2" spans="1:6" s="18" customFormat="1" ht="30" x14ac:dyDescent="0.25">
      <c r="A2" s="20"/>
      <c r="B2" s="20" t="s">
        <v>23</v>
      </c>
      <c r="C2" s="33" t="s">
        <v>24</v>
      </c>
      <c r="D2" s="33" t="s">
        <v>25</v>
      </c>
      <c r="E2" s="132" t="s">
        <v>26</v>
      </c>
      <c r="F2" s="133"/>
    </row>
    <row r="3" spans="1:6" ht="13.5" customHeight="1" x14ac:dyDescent="0.25">
      <c r="A3" s="21">
        <v>1</v>
      </c>
      <c r="B3" s="21">
        <f>'3-й год начало года'!E4</f>
        <v>0</v>
      </c>
      <c r="C3" s="26" t="e">
        <f>'3-й год начало года'!E37</f>
        <v>#DIV/0!</v>
      </c>
      <c r="D3" s="26" t="str">
        <f>'3-й год конец года'!D37</f>
        <v>(СРЗНАЧ(D6:D36)*100/3)</v>
      </c>
      <c r="E3" s="27" t="e">
        <f t="shared" ref="E3:E32" si="0">IF(OR(C3="-",D3="-"),"-",D3-C3)</f>
        <v>#DIV/0!</v>
      </c>
      <c r="F3" s="34" t="s">
        <v>47</v>
      </c>
    </row>
    <row r="4" spans="1:6" ht="13.5" customHeight="1" x14ac:dyDescent="0.25">
      <c r="A4" s="21">
        <v>2</v>
      </c>
      <c r="B4" s="21">
        <f>'3-й год начало года'!F4</f>
        <v>0</v>
      </c>
      <c r="C4" s="26" t="e">
        <f>'3-й год начало года'!F37</f>
        <v>#DIV/0!</v>
      </c>
      <c r="D4" s="26" t="e">
        <f>'3-й год конец года'!E37</f>
        <v>#REF!</v>
      </c>
      <c r="E4" s="27" t="e">
        <f t="shared" si="0"/>
        <v>#DIV/0!</v>
      </c>
      <c r="F4" s="34" t="s">
        <v>47</v>
      </c>
    </row>
    <row r="5" spans="1:6" ht="13.5" customHeight="1" x14ac:dyDescent="0.25">
      <c r="A5" s="21">
        <v>3</v>
      </c>
      <c r="B5" s="21">
        <f>'3-й год начало года'!G4</f>
        <v>0</v>
      </c>
      <c r="C5" s="26" t="e">
        <f>'3-й год начало года'!G37</f>
        <v>#DIV/0!</v>
      </c>
      <c r="D5" s="26" t="e">
        <f>'3-й год конец года'!F37</f>
        <v>#REF!</v>
      </c>
      <c r="E5" s="27" t="e">
        <f t="shared" si="0"/>
        <v>#DIV/0!</v>
      </c>
      <c r="F5" s="34" t="s">
        <v>47</v>
      </c>
    </row>
    <row r="6" spans="1:6" ht="13.5" customHeight="1" x14ac:dyDescent="0.25">
      <c r="A6" s="21">
        <v>4</v>
      </c>
      <c r="B6" s="21">
        <f>'3-й год начало года'!H4</f>
        <v>0</v>
      </c>
      <c r="C6" s="26" t="e">
        <f>'3-й год начало года'!H37</f>
        <v>#DIV/0!</v>
      </c>
      <c r="D6" s="26" t="e">
        <f>'3-й год конец года'!G37</f>
        <v>#REF!</v>
      </c>
      <c r="E6" s="27" t="e">
        <f t="shared" si="0"/>
        <v>#DIV/0!</v>
      </c>
      <c r="F6" s="34" t="s">
        <v>47</v>
      </c>
    </row>
    <row r="7" spans="1:6" ht="13.5" customHeight="1" x14ac:dyDescent="0.25">
      <c r="A7" s="21">
        <v>5</v>
      </c>
      <c r="B7" s="21">
        <f>'3-й год начало года'!I4</f>
        <v>0</v>
      </c>
      <c r="C7" s="26" t="e">
        <f>'3-й год начало года'!I37</f>
        <v>#DIV/0!</v>
      </c>
      <c r="D7" s="26" t="e">
        <f>'3-й год конец года'!H37</f>
        <v>#REF!</v>
      </c>
      <c r="E7" s="27" t="e">
        <f t="shared" si="0"/>
        <v>#DIV/0!</v>
      </c>
      <c r="F7" s="34" t="s">
        <v>47</v>
      </c>
    </row>
    <row r="8" spans="1:6" ht="13.5" customHeight="1" x14ac:dyDescent="0.25">
      <c r="A8" s="21">
        <v>6</v>
      </c>
      <c r="B8" s="21">
        <f>'3-й год начало года'!J4</f>
        <v>0</v>
      </c>
      <c r="C8" s="26" t="e">
        <f>'3-й год начало года'!J37</f>
        <v>#DIV/0!</v>
      </c>
      <c r="D8" s="26" t="e">
        <f>'3-й год конец года'!I37</f>
        <v>#REF!</v>
      </c>
      <c r="E8" s="27" t="e">
        <f t="shared" si="0"/>
        <v>#DIV/0!</v>
      </c>
      <c r="F8" s="34" t="s">
        <v>47</v>
      </c>
    </row>
    <row r="9" spans="1:6" ht="13.5" customHeight="1" x14ac:dyDescent="0.25">
      <c r="A9" s="21">
        <v>7</v>
      </c>
      <c r="B9" s="21">
        <f>'3-й год начало года'!K4</f>
        <v>0</v>
      </c>
      <c r="C9" s="26" t="e">
        <f>'3-й год начало года'!K37</f>
        <v>#DIV/0!</v>
      </c>
      <c r="D9" s="26" t="e">
        <f>'3-й год конец года'!J37</f>
        <v>#REF!</v>
      </c>
      <c r="E9" s="27" t="e">
        <f t="shared" si="0"/>
        <v>#DIV/0!</v>
      </c>
      <c r="F9" s="34" t="s">
        <v>47</v>
      </c>
    </row>
    <row r="10" spans="1:6" ht="13.5" customHeight="1" x14ac:dyDescent="0.25">
      <c r="A10" s="21">
        <v>8</v>
      </c>
      <c r="B10" s="21">
        <f>'3-й год начало года'!L4</f>
        <v>0</v>
      </c>
      <c r="C10" s="26" t="e">
        <f>'3-й год начало года'!L37</f>
        <v>#DIV/0!</v>
      </c>
      <c r="D10" s="26" t="e">
        <f>'3-й год конец года'!K37</f>
        <v>#REF!</v>
      </c>
      <c r="E10" s="27" t="e">
        <f t="shared" si="0"/>
        <v>#DIV/0!</v>
      </c>
      <c r="F10" s="34" t="s">
        <v>47</v>
      </c>
    </row>
    <row r="11" spans="1:6" ht="13.5" customHeight="1" x14ac:dyDescent="0.25">
      <c r="A11" s="21">
        <v>9</v>
      </c>
      <c r="B11" s="21">
        <f>'3-й год начало года'!M4</f>
        <v>0</v>
      </c>
      <c r="C11" s="26" t="e">
        <f>'3-й год начало года'!M37</f>
        <v>#DIV/0!</v>
      </c>
      <c r="D11" s="26" t="e">
        <f>'3-й год конец года'!L37</f>
        <v>#REF!</v>
      </c>
      <c r="E11" s="27" t="e">
        <f t="shared" si="0"/>
        <v>#DIV/0!</v>
      </c>
      <c r="F11" s="34" t="s">
        <v>47</v>
      </c>
    </row>
    <row r="12" spans="1:6" ht="13.5" customHeight="1" x14ac:dyDescent="0.25">
      <c r="A12" s="21">
        <v>10</v>
      </c>
      <c r="B12" s="21">
        <f>'3-й год начало года'!N4</f>
        <v>0</v>
      </c>
      <c r="C12" s="26" t="e">
        <f>'3-й год начало года'!N37</f>
        <v>#DIV/0!</v>
      </c>
      <c r="D12" s="26" t="e">
        <f>'3-й год конец года'!M37</f>
        <v>#REF!</v>
      </c>
      <c r="E12" s="27" t="e">
        <f t="shared" si="0"/>
        <v>#DIV/0!</v>
      </c>
      <c r="F12" s="34" t="s">
        <v>47</v>
      </c>
    </row>
    <row r="13" spans="1:6" ht="13.5" customHeight="1" x14ac:dyDescent="0.25">
      <c r="A13" s="21">
        <v>11</v>
      </c>
      <c r="B13" s="21">
        <f>'3-й год начало года'!O4</f>
        <v>0</v>
      </c>
      <c r="C13" s="26" t="e">
        <f>'3-й год начало года'!O37</f>
        <v>#DIV/0!</v>
      </c>
      <c r="D13" s="26" t="e">
        <f>'3-й год конец года'!N37</f>
        <v>#REF!</v>
      </c>
      <c r="E13" s="27" t="e">
        <f t="shared" si="0"/>
        <v>#DIV/0!</v>
      </c>
      <c r="F13" s="34" t="s">
        <v>47</v>
      </c>
    </row>
    <row r="14" spans="1:6" ht="13.5" customHeight="1" x14ac:dyDescent="0.25">
      <c r="A14" s="21">
        <v>12</v>
      </c>
      <c r="B14" s="21">
        <f>'3-й год начало года'!P4</f>
        <v>0</v>
      </c>
      <c r="C14" s="26" t="e">
        <f>'3-й год начало года'!P37</f>
        <v>#DIV/0!</v>
      </c>
      <c r="D14" s="26" t="e">
        <f>'3-й год конец года'!O37</f>
        <v>#REF!</v>
      </c>
      <c r="E14" s="27" t="e">
        <f t="shared" si="0"/>
        <v>#DIV/0!</v>
      </c>
      <c r="F14" s="34" t="s">
        <v>47</v>
      </c>
    </row>
    <row r="15" spans="1:6" ht="13.5" customHeight="1" x14ac:dyDescent="0.25">
      <c r="A15" s="21">
        <v>13</v>
      </c>
      <c r="B15" s="21">
        <f>'3-й год начало года'!Q4</f>
        <v>0</v>
      </c>
      <c r="C15" s="26" t="e">
        <f>'3-й год начало года'!Q37</f>
        <v>#DIV/0!</v>
      </c>
      <c r="D15" s="26" t="e">
        <f>'3-й год конец года'!P37</f>
        <v>#REF!</v>
      </c>
      <c r="E15" s="27" t="e">
        <f t="shared" si="0"/>
        <v>#DIV/0!</v>
      </c>
      <c r="F15" s="34" t="s">
        <v>47</v>
      </c>
    </row>
    <row r="16" spans="1:6" ht="13.5" customHeight="1" x14ac:dyDescent="0.25">
      <c r="A16" s="21">
        <v>14</v>
      </c>
      <c r="B16" s="21">
        <f>'3-й год начало года'!R4</f>
        <v>0</v>
      </c>
      <c r="C16" s="26" t="e">
        <f>'3-й год начало года'!R37</f>
        <v>#DIV/0!</v>
      </c>
      <c r="D16" s="26" t="e">
        <f>'3-й год конец года'!Q37</f>
        <v>#REF!</v>
      </c>
      <c r="E16" s="27" t="e">
        <f t="shared" si="0"/>
        <v>#DIV/0!</v>
      </c>
      <c r="F16" s="34" t="s">
        <v>47</v>
      </c>
    </row>
    <row r="17" spans="1:6" ht="13.5" customHeight="1" x14ac:dyDescent="0.25">
      <c r="A17" s="21">
        <v>15</v>
      </c>
      <c r="B17" s="21">
        <f>'3-й год начало года'!S4</f>
        <v>0</v>
      </c>
      <c r="C17" s="26" t="e">
        <f>'3-й год начало года'!S37</f>
        <v>#DIV/0!</v>
      </c>
      <c r="D17" s="26" t="e">
        <f>'3-й год конец года'!R37</f>
        <v>#REF!</v>
      </c>
      <c r="E17" s="27" t="e">
        <f t="shared" si="0"/>
        <v>#DIV/0!</v>
      </c>
      <c r="F17" s="34" t="s">
        <v>47</v>
      </c>
    </row>
    <row r="18" spans="1:6" ht="13.5" customHeight="1" x14ac:dyDescent="0.25">
      <c r="A18" s="21">
        <v>16</v>
      </c>
      <c r="B18" s="21">
        <f>'3-й год начало года'!T4</f>
        <v>0</v>
      </c>
      <c r="C18" s="26" t="e">
        <f>'3-й год начало года'!T37</f>
        <v>#DIV/0!</v>
      </c>
      <c r="D18" s="26" t="e">
        <f>'3-й год конец года'!S37</f>
        <v>#REF!</v>
      </c>
      <c r="E18" s="27" t="e">
        <f t="shared" si="0"/>
        <v>#DIV/0!</v>
      </c>
      <c r="F18" s="34" t="s">
        <v>47</v>
      </c>
    </row>
    <row r="19" spans="1:6" ht="13.5" customHeight="1" x14ac:dyDescent="0.25">
      <c r="A19" s="21">
        <v>17</v>
      </c>
      <c r="B19" s="21">
        <f>'3-й год начало года'!U4</f>
        <v>0</v>
      </c>
      <c r="C19" s="26" t="e">
        <f>'3-й год начало года'!U37</f>
        <v>#DIV/0!</v>
      </c>
      <c r="D19" s="26" t="e">
        <f>'3-й год конец года'!T37</f>
        <v>#REF!</v>
      </c>
      <c r="E19" s="27" t="e">
        <f t="shared" si="0"/>
        <v>#DIV/0!</v>
      </c>
      <c r="F19" s="34" t="s">
        <v>47</v>
      </c>
    </row>
    <row r="20" spans="1:6" ht="13.5" customHeight="1" x14ac:dyDescent="0.25">
      <c r="A20" s="21">
        <v>18</v>
      </c>
      <c r="B20" s="21">
        <f>'3-й год начало года'!V4</f>
        <v>0</v>
      </c>
      <c r="C20" s="26" t="e">
        <f>'3-й год начало года'!V37</f>
        <v>#DIV/0!</v>
      </c>
      <c r="D20" s="26" t="e">
        <f>'3-й год конец года'!U37</f>
        <v>#REF!</v>
      </c>
      <c r="E20" s="27" t="e">
        <f t="shared" si="0"/>
        <v>#DIV/0!</v>
      </c>
      <c r="F20" s="34" t="s">
        <v>47</v>
      </c>
    </row>
    <row r="21" spans="1:6" ht="13.5" customHeight="1" x14ac:dyDescent="0.25">
      <c r="A21" s="21">
        <v>19</v>
      </c>
      <c r="B21" s="21">
        <f>'3-й год начало года'!W4</f>
        <v>0</v>
      </c>
      <c r="C21" s="26" t="e">
        <f>'3-й год начало года'!W37</f>
        <v>#DIV/0!</v>
      </c>
      <c r="D21" s="26" t="e">
        <f>'3-й год конец года'!V37</f>
        <v>#REF!</v>
      </c>
      <c r="E21" s="27" t="e">
        <f t="shared" si="0"/>
        <v>#DIV/0!</v>
      </c>
      <c r="F21" s="34" t="s">
        <v>47</v>
      </c>
    </row>
    <row r="22" spans="1:6" ht="13.5" customHeight="1" x14ac:dyDescent="0.25">
      <c r="A22" s="21">
        <v>20</v>
      </c>
      <c r="B22" s="21">
        <f>'3-й год начало года'!X4</f>
        <v>0</v>
      </c>
      <c r="C22" s="26" t="e">
        <f>'3-й год начало года'!X37</f>
        <v>#DIV/0!</v>
      </c>
      <c r="D22" s="26" t="e">
        <f>'3-й год конец года'!W37</f>
        <v>#REF!</v>
      </c>
      <c r="E22" s="27" t="e">
        <f t="shared" si="0"/>
        <v>#DIV/0!</v>
      </c>
      <c r="F22" s="34" t="s">
        <v>47</v>
      </c>
    </row>
    <row r="23" spans="1:6" ht="13.5" customHeight="1" x14ac:dyDescent="0.25">
      <c r="A23" s="21">
        <v>21</v>
      </c>
      <c r="B23" s="21">
        <f>'3-й год начало года'!Y4</f>
        <v>0</v>
      </c>
      <c r="C23" s="26" t="e">
        <f>'3-й год начало года'!Y37</f>
        <v>#DIV/0!</v>
      </c>
      <c r="D23" s="26" t="e">
        <f>'3-й год конец года'!X37</f>
        <v>#REF!</v>
      </c>
      <c r="E23" s="27" t="e">
        <f t="shared" si="0"/>
        <v>#DIV/0!</v>
      </c>
      <c r="F23" s="34" t="s">
        <v>47</v>
      </c>
    </row>
    <row r="24" spans="1:6" ht="13.5" customHeight="1" x14ac:dyDescent="0.25">
      <c r="A24" s="21">
        <v>22</v>
      </c>
      <c r="B24" s="21">
        <f>'3-й год начало года'!Z4</f>
        <v>0</v>
      </c>
      <c r="C24" s="26" t="e">
        <f>'3-й год начало года'!Z37</f>
        <v>#DIV/0!</v>
      </c>
      <c r="D24" s="26" t="e">
        <f>'3-й год конец года'!Y37</f>
        <v>#REF!</v>
      </c>
      <c r="E24" s="27" t="e">
        <f t="shared" si="0"/>
        <v>#DIV/0!</v>
      </c>
      <c r="F24" s="34" t="s">
        <v>47</v>
      </c>
    </row>
    <row r="25" spans="1:6" ht="13.5" customHeight="1" x14ac:dyDescent="0.25">
      <c r="A25" s="21">
        <v>23</v>
      </c>
      <c r="B25" s="21">
        <f>'3-й год начало года'!AA4</f>
        <v>0</v>
      </c>
      <c r="C25" s="26" t="e">
        <f>'3-й год начало года'!AA37</f>
        <v>#DIV/0!</v>
      </c>
      <c r="D25" s="26" t="e">
        <f>'3-й год конец года'!Z37</f>
        <v>#REF!</v>
      </c>
      <c r="E25" s="27" t="e">
        <f t="shared" si="0"/>
        <v>#DIV/0!</v>
      </c>
      <c r="F25" s="34" t="s">
        <v>47</v>
      </c>
    </row>
    <row r="26" spans="1:6" ht="13.5" customHeight="1" x14ac:dyDescent="0.25">
      <c r="A26" s="21">
        <v>24</v>
      </c>
      <c r="B26" s="21">
        <f>'3-й год начало года'!AB4</f>
        <v>0</v>
      </c>
      <c r="C26" s="26" t="e">
        <f>'3-й год начало года'!AB37</f>
        <v>#DIV/0!</v>
      </c>
      <c r="D26" s="26" t="e">
        <f>'3-й год конец года'!AA37</f>
        <v>#REF!</v>
      </c>
      <c r="E26" s="27" t="e">
        <f t="shared" si="0"/>
        <v>#DIV/0!</v>
      </c>
      <c r="F26" s="34" t="s">
        <v>47</v>
      </c>
    </row>
    <row r="27" spans="1:6" ht="13.5" customHeight="1" x14ac:dyDescent="0.25">
      <c r="A27" s="21">
        <v>25</v>
      </c>
      <c r="B27" s="21">
        <f>'3-й год начало года'!AC4</f>
        <v>0</v>
      </c>
      <c r="C27" s="26" t="e">
        <f>'3-й год начало года'!AC37</f>
        <v>#DIV/0!</v>
      </c>
      <c r="D27" s="26" t="e">
        <f>'3-й год конец года'!AB37</f>
        <v>#REF!</v>
      </c>
      <c r="E27" s="27" t="e">
        <f t="shared" si="0"/>
        <v>#DIV/0!</v>
      </c>
      <c r="F27" s="34" t="s">
        <v>47</v>
      </c>
    </row>
    <row r="28" spans="1:6" ht="13.5" customHeight="1" x14ac:dyDescent="0.25">
      <c r="A28" s="21">
        <v>26</v>
      </c>
      <c r="B28" s="21">
        <f>'3-й год начало года'!AD4</f>
        <v>0</v>
      </c>
      <c r="C28" s="26" t="e">
        <f>'3-й год начало года'!AD37</f>
        <v>#DIV/0!</v>
      </c>
      <c r="D28" s="26" t="e">
        <f>'3-й год конец года'!AC37</f>
        <v>#REF!</v>
      </c>
      <c r="E28" s="27" t="e">
        <f t="shared" si="0"/>
        <v>#DIV/0!</v>
      </c>
      <c r="F28" s="34" t="s">
        <v>47</v>
      </c>
    </row>
    <row r="29" spans="1:6" ht="13.5" customHeight="1" x14ac:dyDescent="0.25">
      <c r="A29" s="21">
        <v>27</v>
      </c>
      <c r="B29" s="21">
        <f>'3-й год начало года'!AE4</f>
        <v>0</v>
      </c>
      <c r="C29" s="26" t="e">
        <f>'3-й год начало года'!AE37</f>
        <v>#DIV/0!</v>
      </c>
      <c r="D29" s="26" t="e">
        <f>'3-й год конец года'!AD37</f>
        <v>#REF!</v>
      </c>
      <c r="E29" s="27" t="e">
        <f t="shared" si="0"/>
        <v>#DIV/0!</v>
      </c>
      <c r="F29" s="34" t="s">
        <v>47</v>
      </c>
    </row>
    <row r="30" spans="1:6" ht="13.5" customHeight="1" x14ac:dyDescent="0.25">
      <c r="A30" s="21">
        <v>28</v>
      </c>
      <c r="B30" s="21">
        <f>'3-й год начало года'!AF4</f>
        <v>0</v>
      </c>
      <c r="C30" s="26" t="e">
        <f>'3-й год начало года'!AF37</f>
        <v>#DIV/0!</v>
      </c>
      <c r="D30" s="26" t="e">
        <f>'3-й год конец года'!AE37</f>
        <v>#REF!</v>
      </c>
      <c r="E30" s="27" t="e">
        <f t="shared" si="0"/>
        <v>#DIV/0!</v>
      </c>
      <c r="F30" s="34" t="s">
        <v>47</v>
      </c>
    </row>
    <row r="31" spans="1:6" ht="13.5" customHeight="1" x14ac:dyDescent="0.25">
      <c r="A31" s="21">
        <v>29</v>
      </c>
      <c r="B31" s="21">
        <f>'3-й год начало года'!AG4</f>
        <v>0</v>
      </c>
      <c r="C31" s="26" t="e">
        <f>'3-й год начало года'!AG37</f>
        <v>#DIV/0!</v>
      </c>
      <c r="D31" s="26" t="e">
        <f>'3-й год конец года'!AF37</f>
        <v>#REF!</v>
      </c>
      <c r="E31" s="27" t="e">
        <f t="shared" si="0"/>
        <v>#DIV/0!</v>
      </c>
      <c r="F31" s="34" t="s">
        <v>47</v>
      </c>
    </row>
    <row r="32" spans="1:6" ht="13.5" customHeight="1" x14ac:dyDescent="0.25">
      <c r="A32" s="21">
        <v>30</v>
      </c>
      <c r="B32" s="21">
        <f>'3-й год начало года'!AH4</f>
        <v>0</v>
      </c>
      <c r="C32" s="26" t="e">
        <f>'3-й год начало года'!AH37</f>
        <v>#DIV/0!</v>
      </c>
      <c r="D32" s="26" t="e">
        <f>'3-й год конец года'!AG37</f>
        <v>#REF!</v>
      </c>
      <c r="E32" s="27" t="e">
        <f t="shared" si="0"/>
        <v>#DIV/0!</v>
      </c>
      <c r="F32" s="34" t="s">
        <v>47</v>
      </c>
    </row>
    <row r="33" spans="1:6" ht="13.5" customHeight="1" x14ac:dyDescent="0.25">
      <c r="A33" s="21"/>
      <c r="B33" s="121" t="s">
        <v>35</v>
      </c>
      <c r="C33" s="121"/>
      <c r="D33" s="121"/>
      <c r="E33" s="27" t="e">
        <f>AVERAGE(E3:E32)</f>
        <v>#DIV/0!</v>
      </c>
      <c r="F33" s="34" t="s">
        <v>47</v>
      </c>
    </row>
    <row r="35" spans="1:6" x14ac:dyDescent="0.25">
      <c r="B35" s="23"/>
    </row>
    <row r="36" spans="1:6" x14ac:dyDescent="0.25">
      <c r="A36" s="19" t="s">
        <v>37</v>
      </c>
    </row>
    <row r="37" spans="1:6" x14ac:dyDescent="0.25">
      <c r="A37" s="21">
        <v>1</v>
      </c>
      <c r="B37" s="53" t="s">
        <v>72</v>
      </c>
      <c r="C37" s="26" t="e">
        <f>'3-й год начало года'!AK6</f>
        <v>#DIV/0!</v>
      </c>
      <c r="D37" s="26" t="e">
        <f>'3-й год конец года'!AJ6</f>
        <v>#DIV/0!</v>
      </c>
      <c r="E37" s="27" t="e">
        <f>D37-C37</f>
        <v>#DIV/0!</v>
      </c>
      <c r="F37" s="34" t="s">
        <v>47</v>
      </c>
    </row>
    <row r="38" spans="1:6" x14ac:dyDescent="0.25">
      <c r="A38" s="21">
        <v>2</v>
      </c>
      <c r="B38" s="53" t="s">
        <v>73</v>
      </c>
      <c r="C38" s="26" t="e">
        <f>'3-й год начало года'!AK12</f>
        <v>#DIV/0!</v>
      </c>
      <c r="D38" s="26" t="e">
        <f>'3-й год конец года'!AJ12</f>
        <v>#DIV/0!</v>
      </c>
      <c r="E38" s="27" t="e">
        <f>D38-C38</f>
        <v>#DIV/0!</v>
      </c>
      <c r="F38" s="34" t="s">
        <v>47</v>
      </c>
    </row>
    <row r="39" spans="1:6" x14ac:dyDescent="0.25">
      <c r="A39" s="21">
        <v>3</v>
      </c>
      <c r="B39" s="53" t="s">
        <v>74</v>
      </c>
      <c r="C39" s="26">
        <f>'3-й год начало года'!AK17</f>
        <v>0</v>
      </c>
      <c r="D39" s="26">
        <f>'3-й год конец года'!AJ17</f>
        <v>0</v>
      </c>
      <c r="E39" s="27">
        <f>D39-C39</f>
        <v>0</v>
      </c>
      <c r="F39" s="34" t="s">
        <v>47</v>
      </c>
    </row>
    <row r="40" spans="1:6" x14ac:dyDescent="0.25">
      <c r="A40" s="21">
        <v>4</v>
      </c>
      <c r="B40" s="53" t="s">
        <v>75</v>
      </c>
      <c r="C40" s="26" t="e">
        <f>'3-й год начало года'!AK18</f>
        <v>#DIV/0!</v>
      </c>
      <c r="D40" s="26" t="e">
        <f>'3-й год конец года'!AJ18</f>
        <v>#DIV/0!</v>
      </c>
      <c r="E40" s="27" t="e">
        <f>D40-C40</f>
        <v>#DIV/0!</v>
      </c>
      <c r="F40" s="34" t="s">
        <v>47</v>
      </c>
    </row>
    <row r="41" spans="1:6" x14ac:dyDescent="0.25">
      <c r="A41" s="21">
        <v>5</v>
      </c>
      <c r="B41" s="53" t="s">
        <v>76</v>
      </c>
      <c r="C41" s="26">
        <f>'3-й год начало года'!AK25</f>
        <v>0</v>
      </c>
      <c r="D41" s="26">
        <f>'3-й год конец года'!AJ25</f>
        <v>0</v>
      </c>
      <c r="E41" s="27">
        <f>D41-C41</f>
        <v>0</v>
      </c>
      <c r="F41" s="34" t="s">
        <v>47</v>
      </c>
    </row>
  </sheetData>
  <mergeCells count="2">
    <mergeCell ref="E2:F2"/>
    <mergeCell ref="B33:D33"/>
  </mergeCells>
  <phoneticPr fontId="13" type="noConversion"/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6"/>
  <sheetViews>
    <sheetView zoomScale="90" zoomScaleNormal="90" workbookViewId="0">
      <selection activeCell="E4" sqref="E4:AE4"/>
    </sheetView>
  </sheetViews>
  <sheetFormatPr defaultColWidth="9.140625" defaultRowHeight="15" x14ac:dyDescent="0.25"/>
  <cols>
    <col min="1" max="1" width="6.42578125" style="6" customWidth="1"/>
    <col min="2" max="2" width="12.85546875" style="6" customWidth="1"/>
    <col min="3" max="3" width="28.85546875" style="6" customWidth="1"/>
    <col min="4" max="34" width="3.28515625" style="3" customWidth="1"/>
    <col min="35" max="38" width="4.28515625" style="3" customWidth="1"/>
  </cols>
  <sheetData>
    <row r="1" spans="1:38" ht="55.5" customHeight="1" thickBot="1" x14ac:dyDescent="0.35">
      <c r="A1" s="92" t="s">
        <v>71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</row>
    <row r="2" spans="1:38" ht="18" x14ac:dyDescent="0.25">
      <c r="A2" s="116" t="s">
        <v>57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</row>
    <row r="3" spans="1:38" ht="8.25" customHeight="1" thickBot="1" x14ac:dyDescent="0.3"/>
    <row r="4" spans="1:38" ht="99.75" customHeight="1" thickBot="1" x14ac:dyDescent="0.3">
      <c r="A4" s="102" t="s">
        <v>17</v>
      </c>
      <c r="B4" s="103"/>
      <c r="C4" s="103"/>
      <c r="D4" s="104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00" t="s">
        <v>15</v>
      </c>
      <c r="AJ4" s="100" t="s">
        <v>16</v>
      </c>
      <c r="AK4" s="117" t="s">
        <v>18</v>
      </c>
      <c r="AL4" s="118"/>
    </row>
    <row r="5" spans="1:38" s="3" customFormat="1" ht="15.75" thickBot="1" x14ac:dyDescent="0.3">
      <c r="A5" s="105"/>
      <c r="B5" s="106"/>
      <c r="C5" s="106"/>
      <c r="D5" s="107"/>
      <c r="E5" s="4">
        <v>1</v>
      </c>
      <c r="F5" s="4">
        <v>2</v>
      </c>
      <c r="G5" s="4">
        <v>3</v>
      </c>
      <c r="H5" s="4">
        <v>4</v>
      </c>
      <c r="I5" s="4">
        <v>5</v>
      </c>
      <c r="J5" s="4">
        <v>6</v>
      </c>
      <c r="K5" s="4">
        <v>7</v>
      </c>
      <c r="L5" s="4">
        <v>8</v>
      </c>
      <c r="M5" s="4">
        <v>9</v>
      </c>
      <c r="N5" s="4">
        <v>10</v>
      </c>
      <c r="O5" s="4">
        <v>11</v>
      </c>
      <c r="P5" s="4">
        <v>12</v>
      </c>
      <c r="Q5" s="4">
        <v>13</v>
      </c>
      <c r="R5" s="4">
        <v>14</v>
      </c>
      <c r="S5" s="4">
        <v>15</v>
      </c>
      <c r="T5" s="4">
        <v>16</v>
      </c>
      <c r="U5" s="4">
        <v>17</v>
      </c>
      <c r="V5" s="4">
        <v>18</v>
      </c>
      <c r="W5" s="4">
        <v>19</v>
      </c>
      <c r="X5" s="4">
        <v>20</v>
      </c>
      <c r="Y5" s="4">
        <v>21</v>
      </c>
      <c r="Z5" s="4">
        <v>22</v>
      </c>
      <c r="AA5" s="4">
        <v>23</v>
      </c>
      <c r="AB5" s="4">
        <v>24</v>
      </c>
      <c r="AC5" s="4">
        <v>25</v>
      </c>
      <c r="AD5" s="4">
        <v>26</v>
      </c>
      <c r="AE5" s="4">
        <v>27</v>
      </c>
      <c r="AF5" s="4">
        <v>28</v>
      </c>
      <c r="AG5" s="4">
        <v>29</v>
      </c>
      <c r="AH5" s="4">
        <v>30</v>
      </c>
      <c r="AI5" s="101"/>
      <c r="AJ5" s="101"/>
      <c r="AK5" s="119" t="s">
        <v>4</v>
      </c>
      <c r="AL5" s="120"/>
    </row>
    <row r="6" spans="1:38" ht="24.75" customHeight="1" thickBot="1" x14ac:dyDescent="0.3">
      <c r="A6" s="77" t="s">
        <v>9</v>
      </c>
      <c r="B6" s="80" t="s">
        <v>72</v>
      </c>
      <c r="C6" s="50" t="s">
        <v>110</v>
      </c>
      <c r="D6" s="42">
        <v>1</v>
      </c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11">
        <f>SUM(E6:AH6)</f>
        <v>0</v>
      </c>
      <c r="AJ6" s="11" t="e">
        <f>AI6/COUNT(E6:AH6)</f>
        <v>#DIV/0!</v>
      </c>
      <c r="AK6" s="72" t="e">
        <f>AVERAGE(AJ1:AJ6)*100/3</f>
        <v>#DIV/0!</v>
      </c>
      <c r="AL6" s="72" t="e">
        <f>AVERAGE(AJ6:AJ35)*100/3</f>
        <v>#DIV/0!</v>
      </c>
    </row>
    <row r="7" spans="1:38" ht="29.25" customHeight="1" thickBot="1" x14ac:dyDescent="0.3">
      <c r="A7" s="78"/>
      <c r="B7" s="125"/>
      <c r="C7" s="50" t="s">
        <v>111</v>
      </c>
      <c r="D7" s="42">
        <f t="shared" ref="D7:D23" si="0">D6+1</f>
        <v>2</v>
      </c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11">
        <f>SUM(E7:AH7)</f>
        <v>0</v>
      </c>
      <c r="AJ7" s="11" t="e">
        <f>AI7/COUNT(E7:AH7)</f>
        <v>#DIV/0!</v>
      </c>
      <c r="AK7" s="74"/>
      <c r="AL7" s="74"/>
    </row>
    <row r="8" spans="1:38" ht="33.75" customHeight="1" thickBot="1" x14ac:dyDescent="0.3">
      <c r="A8" s="78"/>
      <c r="B8" s="125"/>
      <c r="C8" s="50" t="s">
        <v>112</v>
      </c>
      <c r="D8" s="42">
        <f t="shared" si="0"/>
        <v>3</v>
      </c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11">
        <f>SUM(E8:AH8)</f>
        <v>0</v>
      </c>
      <c r="AJ8" s="11" t="e">
        <f>AI8/COUNT(E8:AH8)</f>
        <v>#DIV/0!</v>
      </c>
      <c r="AK8" s="74"/>
      <c r="AL8" s="74"/>
    </row>
    <row r="9" spans="1:38" ht="33" customHeight="1" thickBot="1" x14ac:dyDescent="0.3">
      <c r="A9" s="78"/>
      <c r="B9" s="125"/>
      <c r="C9" s="50" t="s">
        <v>113</v>
      </c>
      <c r="D9" s="42">
        <f t="shared" si="0"/>
        <v>4</v>
      </c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11">
        <f t="shared" ref="AI9:AI35" si="1">SUM(E9:AH9)</f>
        <v>0</v>
      </c>
      <c r="AJ9" s="11" t="e">
        <f t="shared" ref="AJ9:AJ35" si="2">AI9/COUNT(E9:AH9)</f>
        <v>#DIV/0!</v>
      </c>
      <c r="AK9" s="74"/>
      <c r="AL9" s="74"/>
    </row>
    <row r="10" spans="1:38" ht="31.5" customHeight="1" thickBot="1" x14ac:dyDescent="0.3">
      <c r="A10" s="78"/>
      <c r="B10" s="125"/>
      <c r="C10" s="50" t="s">
        <v>114</v>
      </c>
      <c r="D10" s="42">
        <f t="shared" si="0"/>
        <v>5</v>
      </c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11">
        <f t="shared" si="1"/>
        <v>0</v>
      </c>
      <c r="AJ10" s="11" t="e">
        <f t="shared" si="2"/>
        <v>#DIV/0!</v>
      </c>
      <c r="AK10" s="74"/>
      <c r="AL10" s="89"/>
    </row>
    <row r="11" spans="1:38" ht="59.25" customHeight="1" thickBot="1" x14ac:dyDescent="0.3">
      <c r="A11" s="78"/>
      <c r="B11" s="81"/>
      <c r="C11" s="50" t="s">
        <v>115</v>
      </c>
      <c r="D11" s="42">
        <f t="shared" si="0"/>
        <v>6</v>
      </c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11">
        <f t="shared" si="1"/>
        <v>0</v>
      </c>
      <c r="AJ11" s="11" t="e">
        <f t="shared" si="2"/>
        <v>#DIV/0!</v>
      </c>
      <c r="AK11" s="73"/>
      <c r="AL11" s="89"/>
    </row>
    <row r="12" spans="1:38" ht="35.25" customHeight="1" thickBot="1" x14ac:dyDescent="0.3">
      <c r="A12" s="78"/>
      <c r="B12" s="75" t="s">
        <v>73</v>
      </c>
      <c r="C12" s="50" t="s">
        <v>116</v>
      </c>
      <c r="D12" s="42">
        <v>7</v>
      </c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11">
        <f t="shared" si="1"/>
        <v>0</v>
      </c>
      <c r="AJ12" s="11" t="e">
        <f t="shared" si="2"/>
        <v>#DIV/0!</v>
      </c>
      <c r="AK12" s="72" t="e">
        <f>AVERAGE(AJ12:AJ17)*100/3</f>
        <v>#DIV/0!</v>
      </c>
      <c r="AL12" s="89"/>
    </row>
    <row r="13" spans="1:38" ht="34.5" customHeight="1" thickBot="1" x14ac:dyDescent="0.3">
      <c r="A13" s="78"/>
      <c r="B13" s="82"/>
      <c r="C13" s="50" t="s">
        <v>117</v>
      </c>
      <c r="D13" s="42">
        <v>8</v>
      </c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11">
        <f t="shared" si="1"/>
        <v>0</v>
      </c>
      <c r="AJ13" s="11" t="e">
        <f t="shared" si="2"/>
        <v>#DIV/0!</v>
      </c>
      <c r="AK13" s="74"/>
      <c r="AL13" s="89"/>
    </row>
    <row r="14" spans="1:38" ht="33" customHeight="1" thickBot="1" x14ac:dyDescent="0.3">
      <c r="A14" s="78"/>
      <c r="B14" s="82"/>
      <c r="C14" s="50" t="s">
        <v>118</v>
      </c>
      <c r="D14" s="42">
        <v>9</v>
      </c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11">
        <f t="shared" si="1"/>
        <v>0</v>
      </c>
      <c r="AJ14" s="11" t="e">
        <f t="shared" si="2"/>
        <v>#DIV/0!</v>
      </c>
      <c r="AK14" s="74"/>
      <c r="AL14" s="89"/>
    </row>
    <row r="15" spans="1:38" ht="36" customHeight="1" thickBot="1" x14ac:dyDescent="0.3">
      <c r="A15" s="78"/>
      <c r="B15" s="82"/>
      <c r="C15" s="50" t="s">
        <v>119</v>
      </c>
      <c r="D15" s="42">
        <v>10</v>
      </c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11">
        <f t="shared" si="1"/>
        <v>0</v>
      </c>
      <c r="AJ15" s="11" t="e">
        <f t="shared" si="2"/>
        <v>#DIV/0!</v>
      </c>
      <c r="AK15" s="74"/>
      <c r="AL15" s="89"/>
    </row>
    <row r="16" spans="1:38" ht="26.25" customHeight="1" thickBot="1" x14ac:dyDescent="0.3">
      <c r="A16" s="78"/>
      <c r="B16" s="82"/>
      <c r="C16" s="50" t="s">
        <v>120</v>
      </c>
      <c r="D16" s="42">
        <v>11</v>
      </c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11">
        <f t="shared" si="1"/>
        <v>0</v>
      </c>
      <c r="AJ16" s="11" t="e">
        <f t="shared" si="2"/>
        <v>#DIV/0!</v>
      </c>
      <c r="AK16" s="74"/>
      <c r="AL16" s="89"/>
    </row>
    <row r="17" spans="1:38" ht="33.75" customHeight="1" thickBot="1" x14ac:dyDescent="0.3">
      <c r="A17" s="78"/>
      <c r="B17" s="76"/>
      <c r="C17" s="50" t="s">
        <v>121</v>
      </c>
      <c r="D17" s="4">
        <f t="shared" si="0"/>
        <v>12</v>
      </c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11">
        <f t="shared" si="1"/>
        <v>0</v>
      </c>
      <c r="AJ17" s="11" t="e">
        <f t="shared" si="2"/>
        <v>#DIV/0!</v>
      </c>
      <c r="AK17" s="73"/>
      <c r="AL17" s="89"/>
    </row>
    <row r="18" spans="1:38" ht="24" customHeight="1" thickBot="1" x14ac:dyDescent="0.3">
      <c r="A18" s="78"/>
      <c r="B18" s="75" t="s">
        <v>109</v>
      </c>
      <c r="C18" s="50" t="s">
        <v>122</v>
      </c>
      <c r="D18" s="4">
        <f t="shared" si="0"/>
        <v>13</v>
      </c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11">
        <f t="shared" si="1"/>
        <v>0</v>
      </c>
      <c r="AJ18" s="11" t="e">
        <f t="shared" si="2"/>
        <v>#DIV/0!</v>
      </c>
      <c r="AK18" s="72" t="e">
        <f>AVERAGE(AJ18:AJ25)*100/3</f>
        <v>#DIV/0!</v>
      </c>
      <c r="AL18" s="89"/>
    </row>
    <row r="19" spans="1:38" ht="36" customHeight="1" thickBot="1" x14ac:dyDescent="0.3">
      <c r="A19" s="78"/>
      <c r="B19" s="82"/>
      <c r="C19" s="50" t="s">
        <v>123</v>
      </c>
      <c r="D19" s="4">
        <f t="shared" si="0"/>
        <v>14</v>
      </c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11">
        <f t="shared" si="1"/>
        <v>0</v>
      </c>
      <c r="AJ19" s="11" t="e">
        <f t="shared" si="2"/>
        <v>#DIV/0!</v>
      </c>
      <c r="AK19" s="74"/>
      <c r="AL19" s="89"/>
    </row>
    <row r="20" spans="1:38" ht="24" customHeight="1" thickBot="1" x14ac:dyDescent="0.3">
      <c r="A20" s="78"/>
      <c r="B20" s="82"/>
      <c r="C20" s="50" t="s">
        <v>124</v>
      </c>
      <c r="D20" s="4">
        <f t="shared" si="0"/>
        <v>15</v>
      </c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11">
        <f t="shared" si="1"/>
        <v>0</v>
      </c>
      <c r="AJ20" s="11" t="e">
        <f t="shared" si="2"/>
        <v>#DIV/0!</v>
      </c>
      <c r="AK20" s="74"/>
      <c r="AL20" s="89"/>
    </row>
    <row r="21" spans="1:38" ht="24.75" customHeight="1" thickBot="1" x14ac:dyDescent="0.3">
      <c r="A21" s="78"/>
      <c r="B21" s="82"/>
      <c r="C21" s="50" t="s">
        <v>125</v>
      </c>
      <c r="D21" s="4">
        <f t="shared" si="0"/>
        <v>16</v>
      </c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11">
        <f t="shared" si="1"/>
        <v>0</v>
      </c>
      <c r="AJ21" s="11" t="e">
        <f t="shared" si="2"/>
        <v>#DIV/0!</v>
      </c>
      <c r="AK21" s="74"/>
      <c r="AL21" s="89"/>
    </row>
    <row r="22" spans="1:38" ht="45.75" customHeight="1" thickBot="1" x14ac:dyDescent="0.3">
      <c r="A22" s="78"/>
      <c r="B22" s="82"/>
      <c r="C22" s="50" t="s">
        <v>126</v>
      </c>
      <c r="D22" s="48">
        <f t="shared" si="0"/>
        <v>17</v>
      </c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11">
        <f t="shared" si="1"/>
        <v>0</v>
      </c>
      <c r="AJ22" s="11" t="e">
        <f t="shared" si="2"/>
        <v>#DIV/0!</v>
      </c>
      <c r="AK22" s="74"/>
      <c r="AL22" s="89"/>
    </row>
    <row r="23" spans="1:38" ht="36" customHeight="1" thickBot="1" x14ac:dyDescent="0.3">
      <c r="A23" s="78"/>
      <c r="B23" s="82"/>
      <c r="C23" s="50" t="s">
        <v>127</v>
      </c>
      <c r="D23" s="48">
        <f t="shared" si="0"/>
        <v>18</v>
      </c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11">
        <f t="shared" si="1"/>
        <v>0</v>
      </c>
      <c r="AJ23" s="11" t="e">
        <f t="shared" si="2"/>
        <v>#DIV/0!</v>
      </c>
      <c r="AK23" s="74"/>
      <c r="AL23" s="89"/>
    </row>
    <row r="24" spans="1:38" ht="24" customHeight="1" thickBot="1" x14ac:dyDescent="0.3">
      <c r="A24" s="78"/>
      <c r="B24" s="82"/>
      <c r="C24" s="50" t="s">
        <v>128</v>
      </c>
      <c r="D24" s="48">
        <f t="shared" ref="D24:D29" si="3">D23+1</f>
        <v>19</v>
      </c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11">
        <f t="shared" si="1"/>
        <v>0</v>
      </c>
      <c r="AJ24" s="11" t="e">
        <f t="shared" si="2"/>
        <v>#DIV/0!</v>
      </c>
      <c r="AK24" s="74"/>
      <c r="AL24" s="89"/>
    </row>
    <row r="25" spans="1:38" ht="51.75" customHeight="1" thickBot="1" x14ac:dyDescent="0.3">
      <c r="A25" s="78"/>
      <c r="B25" s="76"/>
      <c r="C25" s="50" t="s">
        <v>129</v>
      </c>
      <c r="D25" s="4">
        <f t="shared" si="3"/>
        <v>20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11">
        <f t="shared" si="1"/>
        <v>0</v>
      </c>
      <c r="AJ25" s="11" t="e">
        <f t="shared" si="2"/>
        <v>#DIV/0!</v>
      </c>
      <c r="AK25" s="73"/>
      <c r="AL25" s="89"/>
    </row>
    <row r="26" spans="1:38" ht="38.25" customHeight="1" thickBot="1" x14ac:dyDescent="0.3">
      <c r="A26" s="78"/>
      <c r="B26" s="75" t="s">
        <v>75</v>
      </c>
      <c r="C26" s="50" t="s">
        <v>130</v>
      </c>
      <c r="D26" s="4">
        <f t="shared" si="3"/>
        <v>21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11">
        <f t="shared" si="1"/>
        <v>0</v>
      </c>
      <c r="AJ26" s="11" t="e">
        <f t="shared" si="2"/>
        <v>#DIV/0!</v>
      </c>
      <c r="AK26" s="72" t="e">
        <f>AVERAGE(AJ26:AJ29)*100/3</f>
        <v>#DIV/0!</v>
      </c>
      <c r="AL26" s="89"/>
    </row>
    <row r="27" spans="1:38" ht="24.75" customHeight="1" thickBot="1" x14ac:dyDescent="0.3">
      <c r="A27" s="78"/>
      <c r="B27" s="82"/>
      <c r="C27" s="50" t="s">
        <v>131</v>
      </c>
      <c r="D27" s="4">
        <f t="shared" si="3"/>
        <v>22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11">
        <f t="shared" si="1"/>
        <v>0</v>
      </c>
      <c r="AJ27" s="11" t="e">
        <f t="shared" si="2"/>
        <v>#DIV/0!</v>
      </c>
      <c r="AK27" s="74"/>
      <c r="AL27" s="89"/>
    </row>
    <row r="28" spans="1:38" ht="39" customHeight="1" thickBot="1" x14ac:dyDescent="0.3">
      <c r="A28" s="78"/>
      <c r="B28" s="82"/>
      <c r="C28" s="50" t="s">
        <v>132</v>
      </c>
      <c r="D28" s="4">
        <f t="shared" si="3"/>
        <v>23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11">
        <f t="shared" si="1"/>
        <v>0</v>
      </c>
      <c r="AJ28" s="11" t="e">
        <f t="shared" si="2"/>
        <v>#DIV/0!</v>
      </c>
      <c r="AK28" s="74"/>
      <c r="AL28" s="89"/>
    </row>
    <row r="29" spans="1:38" ht="37.5" customHeight="1" thickBot="1" x14ac:dyDescent="0.3">
      <c r="A29" s="78"/>
      <c r="B29" s="76"/>
      <c r="C29" s="50" t="s">
        <v>133</v>
      </c>
      <c r="D29" s="4">
        <f t="shared" si="3"/>
        <v>24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11">
        <f t="shared" si="1"/>
        <v>0</v>
      </c>
      <c r="AJ29" s="11" t="e">
        <f t="shared" si="2"/>
        <v>#DIV/0!</v>
      </c>
      <c r="AK29" s="73"/>
      <c r="AL29" s="89"/>
    </row>
    <row r="30" spans="1:38" ht="46.5" customHeight="1" thickBot="1" x14ac:dyDescent="0.3">
      <c r="A30" s="78" t="s">
        <v>9</v>
      </c>
      <c r="B30" s="75" t="s">
        <v>76</v>
      </c>
      <c r="C30" s="50" t="s">
        <v>134</v>
      </c>
      <c r="D30" s="42">
        <f t="shared" ref="D30:D35" si="4">D29+1</f>
        <v>25</v>
      </c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11">
        <f t="shared" si="1"/>
        <v>0</v>
      </c>
      <c r="AJ30" s="11" t="e">
        <f t="shared" si="2"/>
        <v>#DIV/0!</v>
      </c>
      <c r="AK30" s="72" t="e">
        <f>AVERAGE(AJ30:AJ35)*100/3</f>
        <v>#DIV/0!</v>
      </c>
      <c r="AL30" s="89"/>
    </row>
    <row r="31" spans="1:38" ht="45.75" thickBot="1" x14ac:dyDescent="0.3">
      <c r="A31" s="78"/>
      <c r="B31" s="82"/>
      <c r="C31" s="50" t="s">
        <v>135</v>
      </c>
      <c r="D31" s="42">
        <f t="shared" si="4"/>
        <v>26</v>
      </c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11">
        <f t="shared" si="1"/>
        <v>0</v>
      </c>
      <c r="AJ31" s="11" t="e">
        <f t="shared" si="2"/>
        <v>#DIV/0!</v>
      </c>
      <c r="AK31" s="74"/>
      <c r="AL31" s="89"/>
    </row>
    <row r="32" spans="1:38" ht="36" customHeight="1" thickBot="1" x14ac:dyDescent="0.3">
      <c r="A32" s="78"/>
      <c r="B32" s="82"/>
      <c r="C32" s="50" t="s">
        <v>136</v>
      </c>
      <c r="D32" s="4">
        <f t="shared" si="4"/>
        <v>27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11">
        <f t="shared" si="1"/>
        <v>0</v>
      </c>
      <c r="AJ32" s="11" t="e">
        <f t="shared" si="2"/>
        <v>#DIV/0!</v>
      </c>
      <c r="AK32" s="74"/>
      <c r="AL32" s="89"/>
    </row>
    <row r="33" spans="1:38" ht="36" customHeight="1" thickBot="1" x14ac:dyDescent="0.3">
      <c r="A33" s="78"/>
      <c r="B33" s="82"/>
      <c r="C33" s="50" t="s">
        <v>137</v>
      </c>
      <c r="D33" s="4">
        <f t="shared" si="4"/>
        <v>28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11">
        <f t="shared" si="1"/>
        <v>0</v>
      </c>
      <c r="AJ33" s="11" t="e">
        <f t="shared" si="2"/>
        <v>#DIV/0!</v>
      </c>
      <c r="AK33" s="74"/>
      <c r="AL33" s="89"/>
    </row>
    <row r="34" spans="1:38" ht="45.75" thickBot="1" x14ac:dyDescent="0.3">
      <c r="A34" s="78"/>
      <c r="B34" s="82"/>
      <c r="C34" s="50" t="s">
        <v>138</v>
      </c>
      <c r="D34" s="4">
        <f t="shared" si="4"/>
        <v>29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11">
        <f t="shared" si="1"/>
        <v>0</v>
      </c>
      <c r="AJ34" s="11" t="e">
        <f t="shared" si="2"/>
        <v>#DIV/0!</v>
      </c>
      <c r="AK34" s="74"/>
      <c r="AL34" s="89"/>
    </row>
    <row r="35" spans="1:38" ht="47.25" customHeight="1" thickBot="1" x14ac:dyDescent="0.3">
      <c r="A35" s="78"/>
      <c r="B35" s="76"/>
      <c r="C35" s="50" t="s">
        <v>139</v>
      </c>
      <c r="D35" s="4">
        <f t="shared" si="4"/>
        <v>30</v>
      </c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11">
        <f t="shared" si="1"/>
        <v>0</v>
      </c>
      <c r="AJ35" s="11" t="e">
        <f t="shared" si="2"/>
        <v>#DIV/0!</v>
      </c>
      <c r="AK35" s="73"/>
      <c r="AL35" s="89"/>
    </row>
    <row r="36" spans="1:38" ht="30.75" customHeight="1" thickBot="1" x14ac:dyDescent="0.3">
      <c r="A36" s="69" t="s">
        <v>19</v>
      </c>
      <c r="B36" s="70"/>
      <c r="C36" s="70"/>
      <c r="D36" s="71"/>
      <c r="E36" s="35" t="e">
        <f>IF(#REF!="-","-",AVERAGE(E6:E35)*100/3)</f>
        <v>#REF!</v>
      </c>
      <c r="F36" s="35" t="e">
        <f>IF(#REF!="-","-",AVERAGE(F6:F35)*100/3)</f>
        <v>#REF!</v>
      </c>
      <c r="G36" s="35" t="e">
        <f>IF(#REF!="-","-",AVERAGE(G6:G35)*100/3)</f>
        <v>#REF!</v>
      </c>
      <c r="H36" s="35" t="e">
        <f>IF(#REF!="-","-",AVERAGE(H6:H35)*100/3)</f>
        <v>#REF!</v>
      </c>
      <c r="I36" s="35" t="e">
        <f>IF(#REF!="-","-",AVERAGE(I6:I35)*100/3)</f>
        <v>#REF!</v>
      </c>
      <c r="J36" s="35" t="e">
        <f>IF(#REF!="-","-",AVERAGE(J6:J35)*100/3)</f>
        <v>#REF!</v>
      </c>
      <c r="K36" s="35" t="e">
        <f>IF(#REF!="-","-",AVERAGE(K6:K35)*100/3)</f>
        <v>#REF!</v>
      </c>
      <c r="L36" s="35" t="e">
        <f>IF(#REF!="-","-",AVERAGE(L6:L35)*100/3)</f>
        <v>#REF!</v>
      </c>
      <c r="M36" s="35" t="e">
        <f>IF(#REF!="-","-",AVERAGE(M6:M35)*100/3)</f>
        <v>#REF!</v>
      </c>
      <c r="N36" s="35" t="e">
        <f>IF(#REF!="-","-",AVERAGE(N6:N35)*100/3)</f>
        <v>#REF!</v>
      </c>
      <c r="O36" s="35" t="e">
        <f>IF(#REF!="-","-",AVERAGE(O6:O35)*100/3)</f>
        <v>#REF!</v>
      </c>
      <c r="P36" s="35" t="e">
        <f>IF(#REF!="-","-",AVERAGE(P6:P35)*100/3)</f>
        <v>#REF!</v>
      </c>
      <c r="Q36" s="35" t="e">
        <f>IF(#REF!="-","-",AVERAGE(Q6:Q35)*100/3)</f>
        <v>#REF!</v>
      </c>
      <c r="R36" s="35" t="e">
        <f>IF(#REF!="-","-",AVERAGE(R6:R35)*100/3)</f>
        <v>#REF!</v>
      </c>
      <c r="S36" s="35" t="e">
        <f>IF(#REF!="-","-",AVERAGE(S6:S35)*100/3)</f>
        <v>#REF!</v>
      </c>
      <c r="T36" s="35" t="e">
        <f>IF(#REF!="-","-",AVERAGE(T6:T35)*100/3)</f>
        <v>#REF!</v>
      </c>
      <c r="U36" s="35" t="e">
        <f>IF(#REF!="-","-",AVERAGE(U6:U35)*100/3)</f>
        <v>#REF!</v>
      </c>
      <c r="V36" s="35" t="e">
        <f>IF(#REF!="-","-",AVERAGE(V6:V35)*100/3)</f>
        <v>#REF!</v>
      </c>
      <c r="W36" s="35" t="e">
        <f>IF(#REF!="-","-",AVERAGE(W6:W35)*100/3)</f>
        <v>#REF!</v>
      </c>
      <c r="X36" s="35" t="e">
        <f>IF(#REF!="-","-",AVERAGE(X6:X35)*100/3)</f>
        <v>#REF!</v>
      </c>
      <c r="Y36" s="35" t="e">
        <f>IF(#REF!="-","-",AVERAGE(Y6:Y35)*100/3)</f>
        <v>#REF!</v>
      </c>
      <c r="Z36" s="35" t="e">
        <f>IF(#REF!="-","-",AVERAGE(Z6:Z35)*100/3)</f>
        <v>#REF!</v>
      </c>
      <c r="AA36" s="35" t="e">
        <f>IF(#REF!="-","-",AVERAGE(AA6:AA35)*100/3)</f>
        <v>#REF!</v>
      </c>
      <c r="AB36" s="35" t="e">
        <f>IF(#REF!="-","-",AVERAGE(AB6:AB35)*100/3)</f>
        <v>#REF!</v>
      </c>
      <c r="AC36" s="35" t="e">
        <f>IF(#REF!="-","-",AVERAGE(AC6:AC35)*100/3)</f>
        <v>#REF!</v>
      </c>
      <c r="AD36" s="35" t="e">
        <f>IF(#REF!="-","-",AVERAGE(AD6:AD35)*100/3)</f>
        <v>#REF!</v>
      </c>
      <c r="AE36" s="35" t="e">
        <f>IF(#REF!="-","-",AVERAGE(AE6:AE35)*100/3)</f>
        <v>#REF!</v>
      </c>
      <c r="AF36" s="35" t="e">
        <f>IF(#REF!="-","-",AVERAGE(AF6:AF35)*100/3)</f>
        <v>#REF!</v>
      </c>
      <c r="AG36" s="35" t="e">
        <f>IF(#REF!="-","-",AVERAGE(AG6:AG35)*100/3)</f>
        <v>#REF!</v>
      </c>
      <c r="AH36" s="35" t="e">
        <f>IF(#REF!="-","-",AVERAGE(AH6:AH35)*100/3)</f>
        <v>#REF!</v>
      </c>
      <c r="AI36" s="9"/>
      <c r="AJ36" s="9"/>
      <c r="AK36" s="9"/>
      <c r="AL36" s="9"/>
    </row>
  </sheetData>
  <mergeCells count="20">
    <mergeCell ref="A36:D36"/>
    <mergeCell ref="B30:B35"/>
    <mergeCell ref="AL6:AL35"/>
    <mergeCell ref="AK30:AK35"/>
    <mergeCell ref="A6:A29"/>
    <mergeCell ref="A30:A35"/>
    <mergeCell ref="AK26:AK29"/>
    <mergeCell ref="B6:B11"/>
    <mergeCell ref="AK6:AK11"/>
    <mergeCell ref="B12:B17"/>
    <mergeCell ref="AK12:AK17"/>
    <mergeCell ref="B18:B25"/>
    <mergeCell ref="AK18:AK25"/>
    <mergeCell ref="B26:B29"/>
    <mergeCell ref="A1:AL1"/>
    <mergeCell ref="A2:AK2"/>
    <mergeCell ref="A4:D5"/>
    <mergeCell ref="AI4:AI5"/>
    <mergeCell ref="AJ4:AJ5"/>
    <mergeCell ref="AK4:AL5"/>
  </mergeCells>
  <phoneticPr fontId="13" type="noConversion"/>
  <pageMargins left="0.39370078740157483" right="0.39370078740157483" top="0.39370078740157483" bottom="0.39370078740157483" header="0.31496062992125984" footer="0.31496062992125984"/>
  <pageSetup paperSize="9" scale="83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6"/>
  <sheetViews>
    <sheetView zoomScale="90" zoomScaleNormal="90" workbookViewId="0">
      <selection activeCell="D4" sqref="D4:AG4"/>
    </sheetView>
  </sheetViews>
  <sheetFormatPr defaultColWidth="9.140625" defaultRowHeight="15" x14ac:dyDescent="0.25"/>
  <cols>
    <col min="1" max="1" width="6.42578125" style="6" customWidth="1"/>
    <col min="2" max="2" width="12.85546875" style="6" customWidth="1"/>
    <col min="3" max="33" width="3.28515625" style="3" customWidth="1"/>
    <col min="34" max="37" width="4.28515625" style="3" customWidth="1"/>
  </cols>
  <sheetData>
    <row r="1" spans="1:37" ht="55.5" customHeight="1" thickBot="1" x14ac:dyDescent="0.35">
      <c r="A1" s="92" t="s">
        <v>71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</row>
    <row r="2" spans="1:37" ht="18" x14ac:dyDescent="0.25">
      <c r="A2" s="116" t="s">
        <v>56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</row>
    <row r="3" spans="1:37" ht="8.25" customHeight="1" thickBot="1" x14ac:dyDescent="0.3"/>
    <row r="4" spans="1:37" ht="99.75" customHeight="1" thickBot="1" x14ac:dyDescent="0.3">
      <c r="A4" s="102" t="s">
        <v>17</v>
      </c>
      <c r="B4" s="103"/>
      <c r="C4" s="104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100" t="s">
        <v>15</v>
      </c>
      <c r="AI4" s="100" t="s">
        <v>16</v>
      </c>
      <c r="AJ4" s="117" t="s">
        <v>18</v>
      </c>
      <c r="AK4" s="118"/>
    </row>
    <row r="5" spans="1:37" s="3" customFormat="1" ht="15.75" thickBot="1" x14ac:dyDescent="0.3">
      <c r="A5" s="105"/>
      <c r="B5" s="106"/>
      <c r="C5" s="107"/>
      <c r="D5" s="4">
        <v>1</v>
      </c>
      <c r="E5" s="4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4">
        <v>8</v>
      </c>
      <c r="L5" s="4">
        <v>9</v>
      </c>
      <c r="M5" s="4">
        <v>10</v>
      </c>
      <c r="N5" s="4">
        <v>11</v>
      </c>
      <c r="O5" s="4">
        <v>12</v>
      </c>
      <c r="P5" s="4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101"/>
      <c r="AI5" s="101"/>
      <c r="AJ5" s="119" t="s">
        <v>4</v>
      </c>
      <c r="AK5" s="120"/>
    </row>
    <row r="6" spans="1:37" ht="16.5" customHeight="1" thickBot="1" x14ac:dyDescent="0.3">
      <c r="A6" s="77" t="s">
        <v>9</v>
      </c>
      <c r="B6" s="80" t="s">
        <v>72</v>
      </c>
      <c r="C6" s="42">
        <v>1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11">
        <f t="shared" ref="AH6:AH35" si="0">SUM(D6:AG6)</f>
        <v>0</v>
      </c>
      <c r="AI6" s="11" t="e">
        <f>AH6/COUNT(D6:AG6)</f>
        <v>#DIV/0!</v>
      </c>
      <c r="AJ6" s="72" t="e">
        <f>AVERAGE(AI6:AI11)*100/3</f>
        <v>#DIV/0!</v>
      </c>
      <c r="AK6" s="72" t="e">
        <f>AVERAGE(AI6:AI35)*100/3</f>
        <v>#DIV/0!</v>
      </c>
    </row>
    <row r="7" spans="1:37" ht="16.5" customHeight="1" thickBot="1" x14ac:dyDescent="0.3">
      <c r="A7" s="78"/>
      <c r="B7" s="125"/>
      <c r="C7" s="42">
        <f t="shared" ref="C7:C35" si="1">C6+1</f>
        <v>2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11">
        <f t="shared" si="0"/>
        <v>0</v>
      </c>
      <c r="AI7" s="11" t="e">
        <f>AH7/COUNT(D7:AG7)</f>
        <v>#DIV/0!</v>
      </c>
      <c r="AJ7" s="74"/>
      <c r="AK7" s="74"/>
    </row>
    <row r="8" spans="1:37" ht="16.5" customHeight="1" thickBot="1" x14ac:dyDescent="0.3">
      <c r="A8" s="78"/>
      <c r="B8" s="125"/>
      <c r="C8" s="42">
        <f t="shared" si="1"/>
        <v>3</v>
      </c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11">
        <f t="shared" si="0"/>
        <v>0</v>
      </c>
      <c r="AI8" s="11" t="e">
        <f>AH8/COUNT(D8:AG8)</f>
        <v>#DIV/0!</v>
      </c>
      <c r="AJ8" s="74"/>
      <c r="AK8" s="74"/>
    </row>
    <row r="9" spans="1:37" ht="16.5" customHeight="1" thickBot="1" x14ac:dyDescent="0.3">
      <c r="A9" s="78"/>
      <c r="B9" s="125"/>
      <c r="C9" s="42">
        <f t="shared" si="1"/>
        <v>4</v>
      </c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11">
        <f t="shared" si="0"/>
        <v>0</v>
      </c>
      <c r="AI9" s="11" t="e">
        <f t="shared" ref="AI9:AI35" si="2">AH9/COUNT(D9:AG9)</f>
        <v>#DIV/0!</v>
      </c>
      <c r="AJ9" s="74"/>
      <c r="AK9" s="74"/>
    </row>
    <row r="10" spans="1:37" ht="16.5" customHeight="1" thickBot="1" x14ac:dyDescent="0.3">
      <c r="A10" s="78"/>
      <c r="B10" s="125"/>
      <c r="C10" s="42">
        <f t="shared" si="1"/>
        <v>5</v>
      </c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11">
        <f t="shared" si="0"/>
        <v>0</v>
      </c>
      <c r="AI10" s="11" t="e">
        <f t="shared" si="2"/>
        <v>#DIV/0!</v>
      </c>
      <c r="AJ10" s="74"/>
      <c r="AK10" s="89"/>
    </row>
    <row r="11" spans="1:37" ht="16.5" customHeight="1" thickBot="1" x14ac:dyDescent="0.3">
      <c r="A11" s="78"/>
      <c r="B11" s="81"/>
      <c r="C11" s="42">
        <f t="shared" si="1"/>
        <v>6</v>
      </c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11">
        <f t="shared" si="0"/>
        <v>0</v>
      </c>
      <c r="AI11" s="11" t="e">
        <f t="shared" si="2"/>
        <v>#DIV/0!</v>
      </c>
      <c r="AJ11" s="73"/>
      <c r="AK11" s="89"/>
    </row>
    <row r="12" spans="1:37" ht="16.5" customHeight="1" thickBot="1" x14ac:dyDescent="0.3">
      <c r="A12" s="78"/>
      <c r="B12" s="75" t="s">
        <v>73</v>
      </c>
      <c r="C12" s="42">
        <f t="shared" si="1"/>
        <v>7</v>
      </c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11">
        <f t="shared" si="0"/>
        <v>0</v>
      </c>
      <c r="AI12" s="11" t="e">
        <f t="shared" si="2"/>
        <v>#DIV/0!</v>
      </c>
      <c r="AJ12" s="72" t="e">
        <f>AVERAGE(AI12:AI17)*100/3</f>
        <v>#DIV/0!</v>
      </c>
      <c r="AK12" s="89"/>
    </row>
    <row r="13" spans="1:37" ht="16.5" customHeight="1" thickBot="1" x14ac:dyDescent="0.3">
      <c r="A13" s="78"/>
      <c r="B13" s="82"/>
      <c r="C13" s="42">
        <f t="shared" si="1"/>
        <v>8</v>
      </c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11">
        <f t="shared" si="0"/>
        <v>0</v>
      </c>
      <c r="AI13" s="11" t="e">
        <f t="shared" si="2"/>
        <v>#DIV/0!</v>
      </c>
      <c r="AJ13" s="74"/>
      <c r="AK13" s="89"/>
    </row>
    <row r="14" spans="1:37" ht="16.5" customHeight="1" thickBot="1" x14ac:dyDescent="0.3">
      <c r="A14" s="78"/>
      <c r="B14" s="82"/>
      <c r="C14" s="42">
        <f t="shared" si="1"/>
        <v>9</v>
      </c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11">
        <f t="shared" si="0"/>
        <v>0</v>
      </c>
      <c r="AI14" s="11" t="e">
        <f t="shared" si="2"/>
        <v>#DIV/0!</v>
      </c>
      <c r="AJ14" s="74"/>
      <c r="AK14" s="89"/>
    </row>
    <row r="15" spans="1:37" ht="16.5" customHeight="1" thickBot="1" x14ac:dyDescent="0.3">
      <c r="A15" s="78"/>
      <c r="B15" s="82"/>
      <c r="C15" s="42">
        <f t="shared" si="1"/>
        <v>10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11">
        <f t="shared" si="0"/>
        <v>0</v>
      </c>
      <c r="AI15" s="11" t="e">
        <f t="shared" si="2"/>
        <v>#DIV/0!</v>
      </c>
      <c r="AJ15" s="74"/>
      <c r="AK15" s="89"/>
    </row>
    <row r="16" spans="1:37" ht="16.5" customHeight="1" thickBot="1" x14ac:dyDescent="0.3">
      <c r="A16" s="78"/>
      <c r="B16" s="82"/>
      <c r="C16" s="42">
        <f t="shared" si="1"/>
        <v>11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11">
        <f t="shared" si="0"/>
        <v>0</v>
      </c>
      <c r="AI16" s="11" t="e">
        <f t="shared" si="2"/>
        <v>#DIV/0!</v>
      </c>
      <c r="AJ16" s="74"/>
      <c r="AK16" s="89"/>
    </row>
    <row r="17" spans="1:37" ht="16.5" customHeight="1" thickBot="1" x14ac:dyDescent="0.3">
      <c r="A17" s="78"/>
      <c r="B17" s="76"/>
      <c r="C17" s="42">
        <f t="shared" si="1"/>
        <v>12</v>
      </c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11">
        <f t="shared" si="0"/>
        <v>0</v>
      </c>
      <c r="AI17" s="11" t="e">
        <f t="shared" si="2"/>
        <v>#DIV/0!</v>
      </c>
      <c r="AJ17" s="73"/>
      <c r="AK17" s="89"/>
    </row>
    <row r="18" spans="1:37" ht="16.5" customHeight="1" thickBot="1" x14ac:dyDescent="0.3">
      <c r="A18" s="78"/>
      <c r="B18" s="75" t="s">
        <v>74</v>
      </c>
      <c r="C18" s="42">
        <f t="shared" si="1"/>
        <v>13</v>
      </c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11">
        <f t="shared" si="0"/>
        <v>0</v>
      </c>
      <c r="AI18" s="11" t="e">
        <f t="shared" si="2"/>
        <v>#DIV/0!</v>
      </c>
      <c r="AJ18" s="72" t="e">
        <f>AVERAGE(AI18:AI25)*100/2</f>
        <v>#DIV/0!</v>
      </c>
      <c r="AK18" s="89"/>
    </row>
    <row r="19" spans="1:37" ht="16.5" customHeight="1" thickBot="1" x14ac:dyDescent="0.3">
      <c r="A19" s="78"/>
      <c r="B19" s="82"/>
      <c r="C19" s="42">
        <f t="shared" si="1"/>
        <v>14</v>
      </c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11">
        <f t="shared" si="0"/>
        <v>0</v>
      </c>
      <c r="AI19" s="11" t="e">
        <f t="shared" si="2"/>
        <v>#DIV/0!</v>
      </c>
      <c r="AJ19" s="74"/>
      <c r="AK19" s="89"/>
    </row>
    <row r="20" spans="1:37" ht="16.5" customHeight="1" thickBot="1" x14ac:dyDescent="0.3">
      <c r="A20" s="78"/>
      <c r="B20" s="82"/>
      <c r="C20" s="42">
        <f t="shared" si="1"/>
        <v>15</v>
      </c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11">
        <f t="shared" si="0"/>
        <v>0</v>
      </c>
      <c r="AI20" s="11" t="e">
        <f t="shared" si="2"/>
        <v>#DIV/0!</v>
      </c>
      <c r="AJ20" s="74"/>
      <c r="AK20" s="89"/>
    </row>
    <row r="21" spans="1:37" ht="16.5" customHeight="1" thickBot="1" x14ac:dyDescent="0.3">
      <c r="A21" s="78"/>
      <c r="B21" s="82"/>
      <c r="C21" s="42">
        <f t="shared" si="1"/>
        <v>16</v>
      </c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11">
        <f t="shared" si="0"/>
        <v>0</v>
      </c>
      <c r="AI21" s="11" t="e">
        <f t="shared" si="2"/>
        <v>#DIV/0!</v>
      </c>
      <c r="AJ21" s="74"/>
      <c r="AK21" s="89"/>
    </row>
    <row r="22" spans="1:37" ht="16.5" customHeight="1" thickBot="1" x14ac:dyDescent="0.3">
      <c r="A22" s="78"/>
      <c r="B22" s="82"/>
      <c r="C22" s="42">
        <f t="shared" si="1"/>
        <v>17</v>
      </c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11">
        <f t="shared" si="0"/>
        <v>0</v>
      </c>
      <c r="AI22" s="11" t="e">
        <f t="shared" si="2"/>
        <v>#DIV/0!</v>
      </c>
      <c r="AJ22" s="74"/>
      <c r="AK22" s="89"/>
    </row>
    <row r="23" spans="1:37" ht="16.5" customHeight="1" thickBot="1" x14ac:dyDescent="0.3">
      <c r="A23" s="78"/>
      <c r="B23" s="82"/>
      <c r="C23" s="42">
        <f t="shared" si="1"/>
        <v>18</v>
      </c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11">
        <f t="shared" si="0"/>
        <v>0</v>
      </c>
      <c r="AI23" s="11" t="e">
        <f t="shared" si="2"/>
        <v>#DIV/0!</v>
      </c>
      <c r="AJ23" s="74"/>
      <c r="AK23" s="89"/>
    </row>
    <row r="24" spans="1:37" ht="16.5" customHeight="1" thickBot="1" x14ac:dyDescent="0.3">
      <c r="A24" s="78"/>
      <c r="B24" s="82"/>
      <c r="C24" s="48">
        <f t="shared" si="1"/>
        <v>19</v>
      </c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11">
        <f t="shared" si="0"/>
        <v>0</v>
      </c>
      <c r="AI24" s="11" t="e">
        <f t="shared" si="2"/>
        <v>#DIV/0!</v>
      </c>
      <c r="AJ24" s="74"/>
      <c r="AK24" s="89"/>
    </row>
    <row r="25" spans="1:37" ht="16.5" customHeight="1" thickBot="1" x14ac:dyDescent="0.3">
      <c r="A25" s="78"/>
      <c r="B25" s="76"/>
      <c r="C25" s="48">
        <f t="shared" si="1"/>
        <v>20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11">
        <f t="shared" si="0"/>
        <v>0</v>
      </c>
      <c r="AI25" s="11" t="e">
        <f t="shared" si="2"/>
        <v>#DIV/0!</v>
      </c>
      <c r="AJ25" s="73"/>
      <c r="AK25" s="89"/>
    </row>
    <row r="26" spans="1:37" ht="16.5" customHeight="1" thickBot="1" x14ac:dyDescent="0.3">
      <c r="A26" s="78"/>
      <c r="B26" s="75" t="s">
        <v>75</v>
      </c>
      <c r="C26" s="48">
        <f t="shared" si="1"/>
        <v>21</v>
      </c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11">
        <f t="shared" si="0"/>
        <v>0</v>
      </c>
      <c r="AI26" s="11" t="e">
        <f t="shared" si="2"/>
        <v>#DIV/0!</v>
      </c>
      <c r="AJ26" s="72" t="e">
        <f>AVERAGE(AI26:AI29)*100/3</f>
        <v>#DIV/0!</v>
      </c>
      <c r="AK26" s="89"/>
    </row>
    <row r="27" spans="1:37" ht="16.5" customHeight="1" thickBot="1" x14ac:dyDescent="0.3">
      <c r="A27" s="78"/>
      <c r="B27" s="82"/>
      <c r="C27" s="42">
        <f t="shared" si="1"/>
        <v>22</v>
      </c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11">
        <f t="shared" si="0"/>
        <v>0</v>
      </c>
      <c r="AI27" s="11" t="e">
        <f t="shared" si="2"/>
        <v>#DIV/0!</v>
      </c>
      <c r="AJ27" s="74"/>
      <c r="AK27" s="89"/>
    </row>
    <row r="28" spans="1:37" ht="16.5" customHeight="1" thickBot="1" x14ac:dyDescent="0.3">
      <c r="A28" s="78"/>
      <c r="B28" s="82"/>
      <c r="C28" s="42">
        <f t="shared" si="1"/>
        <v>23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11">
        <f t="shared" si="0"/>
        <v>0</v>
      </c>
      <c r="AI28" s="11" t="e">
        <f t="shared" si="2"/>
        <v>#DIV/0!</v>
      </c>
      <c r="AJ28" s="74"/>
      <c r="AK28" s="89"/>
    </row>
    <row r="29" spans="1:37" ht="16.5" customHeight="1" thickBot="1" x14ac:dyDescent="0.3">
      <c r="A29" s="78"/>
      <c r="B29" s="76"/>
      <c r="C29" s="42">
        <f t="shared" si="1"/>
        <v>24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11">
        <f t="shared" si="0"/>
        <v>0</v>
      </c>
      <c r="AI29" s="11" t="e">
        <f t="shared" si="2"/>
        <v>#DIV/0!</v>
      </c>
      <c r="AJ29" s="73"/>
      <c r="AK29" s="89"/>
    </row>
    <row r="30" spans="1:37" ht="16.5" customHeight="1" thickBot="1" x14ac:dyDescent="0.3">
      <c r="A30" s="78"/>
      <c r="B30" s="75" t="s">
        <v>76</v>
      </c>
      <c r="C30" s="42">
        <f t="shared" si="1"/>
        <v>25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11">
        <f t="shared" si="0"/>
        <v>0</v>
      </c>
      <c r="AI30" s="11" t="e">
        <f t="shared" si="2"/>
        <v>#DIV/0!</v>
      </c>
      <c r="AJ30" s="72" t="e">
        <f>AVERAGE(AI30:AI35)*100/3</f>
        <v>#DIV/0!</v>
      </c>
      <c r="AK30" s="89"/>
    </row>
    <row r="31" spans="1:37" ht="16.5" customHeight="1" thickBot="1" x14ac:dyDescent="0.3">
      <c r="A31" s="78"/>
      <c r="B31" s="82"/>
      <c r="C31" s="42">
        <f t="shared" si="1"/>
        <v>26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11">
        <f t="shared" si="0"/>
        <v>0</v>
      </c>
      <c r="AI31" s="11" t="e">
        <f t="shared" si="2"/>
        <v>#DIV/0!</v>
      </c>
      <c r="AJ31" s="74"/>
      <c r="AK31" s="89"/>
    </row>
    <row r="32" spans="1:37" ht="15.75" customHeight="1" thickBot="1" x14ac:dyDescent="0.3">
      <c r="A32" s="78"/>
      <c r="B32" s="82"/>
      <c r="C32" s="42">
        <f t="shared" si="1"/>
        <v>27</v>
      </c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11">
        <f t="shared" si="0"/>
        <v>0</v>
      </c>
      <c r="AI32" s="11" t="e">
        <f t="shared" si="2"/>
        <v>#DIV/0!</v>
      </c>
      <c r="AJ32" s="74"/>
      <c r="AK32" s="89"/>
    </row>
    <row r="33" spans="1:37" ht="15.75" thickBot="1" x14ac:dyDescent="0.3">
      <c r="A33" s="78"/>
      <c r="B33" s="82"/>
      <c r="C33" s="42">
        <f t="shared" si="1"/>
        <v>28</v>
      </c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11">
        <f t="shared" si="0"/>
        <v>0</v>
      </c>
      <c r="AI33" s="11" t="e">
        <f t="shared" si="2"/>
        <v>#DIV/0!</v>
      </c>
      <c r="AJ33" s="74"/>
      <c r="AK33" s="89"/>
    </row>
    <row r="34" spans="1:37" ht="15.75" thickBot="1" x14ac:dyDescent="0.3">
      <c r="A34" s="78"/>
      <c r="B34" s="82"/>
      <c r="C34" s="42">
        <f t="shared" si="1"/>
        <v>29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11">
        <f t="shared" si="0"/>
        <v>0</v>
      </c>
      <c r="AI34" s="11" t="e">
        <f t="shared" si="2"/>
        <v>#DIV/0!</v>
      </c>
      <c r="AJ34" s="74"/>
      <c r="AK34" s="89"/>
    </row>
    <row r="35" spans="1:37" ht="15.75" customHeight="1" thickBot="1" x14ac:dyDescent="0.3">
      <c r="A35" s="79"/>
      <c r="B35" s="76"/>
      <c r="C35" s="42">
        <f t="shared" si="1"/>
        <v>30</v>
      </c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11">
        <f t="shared" si="0"/>
        <v>0</v>
      </c>
      <c r="AI35" s="11" t="e">
        <f t="shared" si="2"/>
        <v>#DIV/0!</v>
      </c>
      <c r="AJ35" s="73"/>
      <c r="AK35" s="89"/>
    </row>
    <row r="36" spans="1:37" ht="30.75" customHeight="1" thickBot="1" x14ac:dyDescent="0.3">
      <c r="A36" s="69" t="s">
        <v>19</v>
      </c>
      <c r="B36" s="70"/>
      <c r="C36" s="71"/>
      <c r="D36" s="35" t="e">
        <f>IF(#REF!="-","-",AVERAGE(D6:D35)*100/3)</f>
        <v>#REF!</v>
      </c>
      <c r="E36" s="35" t="e">
        <f>IF(#REF!="-","-",AVERAGE(E6:E35)*100/3)</f>
        <v>#REF!</v>
      </c>
      <c r="F36" s="35" t="e">
        <f>IF(#REF!="-","-",AVERAGE(F6:F35)*100/3)</f>
        <v>#REF!</v>
      </c>
      <c r="G36" s="35" t="e">
        <f>IF(#REF!="-","-",AVERAGE(G6:G35)*100/3)</f>
        <v>#REF!</v>
      </c>
      <c r="H36" s="35" t="e">
        <f>IF(#REF!="-","-",AVERAGE(H6:H35)*100/3)</f>
        <v>#REF!</v>
      </c>
      <c r="I36" s="35" t="e">
        <f>IF(#REF!="-","-",AVERAGE(I6:I35)*100/3)</f>
        <v>#REF!</v>
      </c>
      <c r="J36" s="35" t="e">
        <f>IF(#REF!="-","-",AVERAGE(J6:J35)*100/3)</f>
        <v>#REF!</v>
      </c>
      <c r="K36" s="35" t="e">
        <f>IF(#REF!="-","-",AVERAGE(K6:K35)*100/3)</f>
        <v>#REF!</v>
      </c>
      <c r="L36" s="35" t="e">
        <f>IF(#REF!="-","-",AVERAGE(L6:L35)*100/3)</f>
        <v>#REF!</v>
      </c>
      <c r="M36" s="35" t="e">
        <f>IF(#REF!="-","-",AVERAGE(M6:M35)*100/3)</f>
        <v>#REF!</v>
      </c>
      <c r="N36" s="35" t="e">
        <f>IF(#REF!="-","-",AVERAGE(N6:N35)*100/3)</f>
        <v>#REF!</v>
      </c>
      <c r="O36" s="35" t="e">
        <f>IF(#REF!="-","-",AVERAGE(O6:O35)*100/3)</f>
        <v>#REF!</v>
      </c>
      <c r="P36" s="35" t="e">
        <f>IF(#REF!="-","-",AVERAGE(P6:P35)*100/3)</f>
        <v>#REF!</v>
      </c>
      <c r="Q36" s="35" t="e">
        <f>IF(#REF!="-","-",AVERAGE(Q6:Q35)*100/3)</f>
        <v>#REF!</v>
      </c>
      <c r="R36" s="35" t="e">
        <f>IF(#REF!="-","-",AVERAGE(R6:R35)*100/3)</f>
        <v>#REF!</v>
      </c>
      <c r="S36" s="35" t="e">
        <f>IF(#REF!="-","-",AVERAGE(S6:S35)*100/3)</f>
        <v>#REF!</v>
      </c>
      <c r="T36" s="35" t="e">
        <f>IF(#REF!="-","-",AVERAGE(T6:T35)*100/3)</f>
        <v>#REF!</v>
      </c>
      <c r="U36" s="35" t="e">
        <f>IF(#REF!="-","-",AVERAGE(U6:U35)*100/3)</f>
        <v>#REF!</v>
      </c>
      <c r="V36" s="35" t="e">
        <f>IF(#REF!="-","-",AVERAGE(V6:V35)*100/3)</f>
        <v>#REF!</v>
      </c>
      <c r="W36" s="35" t="e">
        <f>IF(#REF!="-","-",AVERAGE(W6:W35)*100/3)</f>
        <v>#REF!</v>
      </c>
      <c r="X36" s="35" t="e">
        <f>IF(#REF!="-","-",AVERAGE(X6:X35)*100/3)</f>
        <v>#REF!</v>
      </c>
      <c r="Y36" s="35" t="e">
        <f>IF(#REF!="-","-",AVERAGE(Y6:Y35)*100/3)</f>
        <v>#REF!</v>
      </c>
      <c r="Z36" s="35" t="e">
        <f>IF(#REF!="-","-",AVERAGE(Z6:Z35)*100/3)</f>
        <v>#REF!</v>
      </c>
      <c r="AA36" s="35" t="e">
        <f>IF(#REF!="-","-",AVERAGE(AA6:AA35)*100/3)</f>
        <v>#REF!</v>
      </c>
      <c r="AB36" s="35" t="e">
        <f>IF(#REF!="-","-",AVERAGE(AB6:AB35)*100/3)</f>
        <v>#REF!</v>
      </c>
      <c r="AC36" s="35" t="e">
        <f>IF(#REF!="-","-",AVERAGE(AC6:AC35)*100/3)</f>
        <v>#REF!</v>
      </c>
      <c r="AD36" s="35" t="e">
        <f>IF(#REF!="-","-",AVERAGE(AD6:AD35)*100/3)</f>
        <v>#REF!</v>
      </c>
      <c r="AE36" s="35" t="e">
        <f>IF(#REF!="-","-",AVERAGE(AE6:AE35)*100/3)</f>
        <v>#REF!</v>
      </c>
      <c r="AF36" s="35" t="e">
        <f>IF(#REF!="-","-",AVERAGE(AF6:AF35)*100/3)</f>
        <v>#REF!</v>
      </c>
      <c r="AG36" s="35" t="e">
        <f>IF(#REF!="-","-",AVERAGE(AG6:AG35)*100/3)</f>
        <v>#REF!</v>
      </c>
      <c r="AH36" s="9"/>
      <c r="AI36" s="9"/>
      <c r="AJ36" s="9"/>
      <c r="AK36" s="9"/>
    </row>
  </sheetData>
  <mergeCells count="19">
    <mergeCell ref="AK6:AK35"/>
    <mergeCell ref="A36:C36"/>
    <mergeCell ref="B6:B11"/>
    <mergeCell ref="AJ6:AJ11"/>
    <mergeCell ref="A6:A35"/>
    <mergeCell ref="B12:B17"/>
    <mergeCell ref="AJ12:AJ17"/>
    <mergeCell ref="B18:B25"/>
    <mergeCell ref="AJ18:AJ25"/>
    <mergeCell ref="B26:B29"/>
    <mergeCell ref="AJ26:AJ29"/>
    <mergeCell ref="B30:B35"/>
    <mergeCell ref="AJ30:AJ35"/>
    <mergeCell ref="A1:AK1"/>
    <mergeCell ref="A2:AJ2"/>
    <mergeCell ref="A4:C5"/>
    <mergeCell ref="AH4:AH5"/>
    <mergeCell ref="AI4:AI5"/>
    <mergeCell ref="AJ4:AK5"/>
  </mergeCells>
  <phoneticPr fontId="13" type="noConversion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22" workbookViewId="0">
      <selection activeCell="C44" sqref="C44"/>
    </sheetView>
  </sheetViews>
  <sheetFormatPr defaultRowHeight="15" x14ac:dyDescent="0.25"/>
  <cols>
    <col min="1" max="1" width="4.140625" style="15" customWidth="1"/>
    <col min="2" max="2" width="39.140625" style="15" customWidth="1"/>
    <col min="3" max="4" width="16.42578125" style="31" customWidth="1"/>
    <col min="5" max="5" width="6.42578125" style="31" customWidth="1"/>
    <col min="6" max="6" width="4.5703125" style="32" customWidth="1"/>
    <col min="7" max="16384" width="9.140625" style="15"/>
  </cols>
  <sheetData>
    <row r="1" spans="1:6" x14ac:dyDescent="0.25">
      <c r="A1" s="19" t="s">
        <v>67</v>
      </c>
    </row>
    <row r="2" spans="1:6" s="18" customFormat="1" ht="30" x14ac:dyDescent="0.25">
      <c r="A2" s="20"/>
      <c r="B2" s="20" t="s">
        <v>23</v>
      </c>
      <c r="C2" s="33" t="s">
        <v>24</v>
      </c>
      <c r="D2" s="33" t="s">
        <v>25</v>
      </c>
      <c r="E2" s="132" t="s">
        <v>26</v>
      </c>
      <c r="F2" s="133"/>
    </row>
    <row r="3" spans="1:6" ht="13.5" customHeight="1" x14ac:dyDescent="0.25">
      <c r="A3" s="21">
        <v>1</v>
      </c>
      <c r="B3" s="21">
        <f>'4-й год начало года'!E4</f>
        <v>0</v>
      </c>
      <c r="C3" s="26" t="e">
        <f>'4-й год начало года'!E36</f>
        <v>#REF!</v>
      </c>
      <c r="D3" s="26" t="e">
        <f>'4-й год конец года'!D36</f>
        <v>#REF!</v>
      </c>
      <c r="E3" s="27" t="e">
        <f t="shared" ref="E3:E32" si="0">IF(OR(C3="-",D3="-"),"-",D3-C3)</f>
        <v>#REF!</v>
      </c>
      <c r="F3" s="34" t="s">
        <v>47</v>
      </c>
    </row>
    <row r="4" spans="1:6" ht="13.5" customHeight="1" x14ac:dyDescent="0.25">
      <c r="A4" s="21">
        <v>2</v>
      </c>
      <c r="B4" s="21">
        <f>'4-й год начало года'!F4</f>
        <v>0</v>
      </c>
      <c r="C4" s="26" t="e">
        <f>'4-й год начало года'!F36</f>
        <v>#REF!</v>
      </c>
      <c r="D4" s="26" t="e">
        <f>'4-й год конец года'!E36</f>
        <v>#REF!</v>
      </c>
      <c r="E4" s="27" t="e">
        <f t="shared" si="0"/>
        <v>#REF!</v>
      </c>
      <c r="F4" s="34" t="s">
        <v>47</v>
      </c>
    </row>
    <row r="5" spans="1:6" ht="13.5" customHeight="1" x14ac:dyDescent="0.25">
      <c r="A5" s="21">
        <v>3</v>
      </c>
      <c r="B5" s="21">
        <f>'4-й год начало года'!G4</f>
        <v>0</v>
      </c>
      <c r="C5" s="26" t="e">
        <f>'4-й год начало года'!G36</f>
        <v>#REF!</v>
      </c>
      <c r="D5" s="26" t="e">
        <f>'4-й год конец года'!F36</f>
        <v>#REF!</v>
      </c>
      <c r="E5" s="27" t="e">
        <f t="shared" si="0"/>
        <v>#REF!</v>
      </c>
      <c r="F5" s="34" t="s">
        <v>47</v>
      </c>
    </row>
    <row r="6" spans="1:6" ht="13.5" customHeight="1" x14ac:dyDescent="0.25">
      <c r="A6" s="21">
        <v>4</v>
      </c>
      <c r="B6" s="21">
        <f>'4-й год начало года'!H4</f>
        <v>0</v>
      </c>
      <c r="C6" s="26" t="e">
        <f>'4-й год начало года'!H36</f>
        <v>#REF!</v>
      </c>
      <c r="D6" s="26" t="e">
        <f>'4-й год конец года'!G36</f>
        <v>#REF!</v>
      </c>
      <c r="E6" s="27" t="e">
        <f t="shared" si="0"/>
        <v>#REF!</v>
      </c>
      <c r="F6" s="34" t="s">
        <v>47</v>
      </c>
    </row>
    <row r="7" spans="1:6" ht="13.5" customHeight="1" x14ac:dyDescent="0.25">
      <c r="A7" s="21">
        <v>5</v>
      </c>
      <c r="B7" s="21">
        <f>'4-й год начало года'!I4</f>
        <v>0</v>
      </c>
      <c r="C7" s="26" t="e">
        <f>'4-й год начало года'!I36</f>
        <v>#REF!</v>
      </c>
      <c r="D7" s="26" t="e">
        <f>'4-й год конец года'!H36</f>
        <v>#REF!</v>
      </c>
      <c r="E7" s="27" t="e">
        <f t="shared" si="0"/>
        <v>#REF!</v>
      </c>
      <c r="F7" s="34" t="s">
        <v>47</v>
      </c>
    </row>
    <row r="8" spans="1:6" ht="13.5" customHeight="1" x14ac:dyDescent="0.25">
      <c r="A8" s="21">
        <v>6</v>
      </c>
      <c r="B8" s="21">
        <f>'4-й год начало года'!J4</f>
        <v>0</v>
      </c>
      <c r="C8" s="26" t="e">
        <f>'4-й год начало года'!J36</f>
        <v>#REF!</v>
      </c>
      <c r="D8" s="26" t="e">
        <f>'4-й год конец года'!I36</f>
        <v>#REF!</v>
      </c>
      <c r="E8" s="27" t="e">
        <f t="shared" si="0"/>
        <v>#REF!</v>
      </c>
      <c r="F8" s="34" t="s">
        <v>47</v>
      </c>
    </row>
    <row r="9" spans="1:6" ht="13.5" customHeight="1" x14ac:dyDescent="0.25">
      <c r="A9" s="21">
        <v>7</v>
      </c>
      <c r="B9" s="21">
        <f>'4-й год начало года'!K4</f>
        <v>0</v>
      </c>
      <c r="C9" s="26" t="e">
        <f>'4-й год начало года'!K36</f>
        <v>#REF!</v>
      </c>
      <c r="D9" s="26" t="e">
        <f>'4-й год конец года'!J36</f>
        <v>#REF!</v>
      </c>
      <c r="E9" s="27" t="e">
        <f t="shared" si="0"/>
        <v>#REF!</v>
      </c>
      <c r="F9" s="34" t="s">
        <v>47</v>
      </c>
    </row>
    <row r="10" spans="1:6" ht="13.5" customHeight="1" x14ac:dyDescent="0.25">
      <c r="A10" s="21">
        <v>8</v>
      </c>
      <c r="B10" s="21">
        <f>'4-й год начало года'!L4</f>
        <v>0</v>
      </c>
      <c r="C10" s="26" t="e">
        <f>'4-й год начало года'!L36</f>
        <v>#REF!</v>
      </c>
      <c r="D10" s="26" t="e">
        <f>'4-й год конец года'!K36</f>
        <v>#REF!</v>
      </c>
      <c r="E10" s="27" t="e">
        <f t="shared" si="0"/>
        <v>#REF!</v>
      </c>
      <c r="F10" s="34" t="s">
        <v>47</v>
      </c>
    </row>
    <row r="11" spans="1:6" ht="13.5" customHeight="1" x14ac:dyDescent="0.25">
      <c r="A11" s="21">
        <v>9</v>
      </c>
      <c r="B11" s="21">
        <f>'4-й год начало года'!M4</f>
        <v>0</v>
      </c>
      <c r="C11" s="26" t="e">
        <f>'4-й год начало года'!M36</f>
        <v>#REF!</v>
      </c>
      <c r="D11" s="26" t="e">
        <f>'4-й год конец года'!L36</f>
        <v>#REF!</v>
      </c>
      <c r="E11" s="27" t="e">
        <f t="shared" si="0"/>
        <v>#REF!</v>
      </c>
      <c r="F11" s="34" t="s">
        <v>47</v>
      </c>
    </row>
    <row r="12" spans="1:6" ht="13.5" customHeight="1" x14ac:dyDescent="0.25">
      <c r="A12" s="21">
        <v>10</v>
      </c>
      <c r="B12" s="21">
        <f>'4-й год начало года'!N4</f>
        <v>0</v>
      </c>
      <c r="C12" s="26" t="e">
        <f>'4-й год начало года'!N36</f>
        <v>#REF!</v>
      </c>
      <c r="D12" s="26" t="e">
        <f>'4-й год конец года'!M36</f>
        <v>#REF!</v>
      </c>
      <c r="E12" s="27" t="e">
        <f t="shared" si="0"/>
        <v>#REF!</v>
      </c>
      <c r="F12" s="34" t="s">
        <v>47</v>
      </c>
    </row>
    <row r="13" spans="1:6" ht="13.5" customHeight="1" x14ac:dyDescent="0.25">
      <c r="A13" s="21">
        <v>11</v>
      </c>
      <c r="B13" s="21">
        <f>'4-й год начало года'!O4</f>
        <v>0</v>
      </c>
      <c r="C13" s="26" t="e">
        <f>'4-й год начало года'!O36</f>
        <v>#REF!</v>
      </c>
      <c r="D13" s="26" t="e">
        <f>'4-й год конец года'!N36</f>
        <v>#REF!</v>
      </c>
      <c r="E13" s="27" t="e">
        <f t="shared" si="0"/>
        <v>#REF!</v>
      </c>
      <c r="F13" s="34" t="s">
        <v>47</v>
      </c>
    </row>
    <row r="14" spans="1:6" ht="13.5" customHeight="1" x14ac:dyDescent="0.25">
      <c r="A14" s="21">
        <v>12</v>
      </c>
      <c r="B14" s="21">
        <f>'4-й год начало года'!P4</f>
        <v>0</v>
      </c>
      <c r="C14" s="26" t="e">
        <f>'4-й год начало года'!P36</f>
        <v>#REF!</v>
      </c>
      <c r="D14" s="26" t="e">
        <f>'4-й год конец года'!O36</f>
        <v>#REF!</v>
      </c>
      <c r="E14" s="27" t="e">
        <f t="shared" si="0"/>
        <v>#REF!</v>
      </c>
      <c r="F14" s="34" t="s">
        <v>47</v>
      </c>
    </row>
    <row r="15" spans="1:6" ht="13.5" customHeight="1" x14ac:dyDescent="0.25">
      <c r="A15" s="21">
        <v>13</v>
      </c>
      <c r="B15" s="21">
        <f>'4-й год начало года'!Q4</f>
        <v>0</v>
      </c>
      <c r="C15" s="26" t="e">
        <f>'4-й год начало года'!Q36</f>
        <v>#REF!</v>
      </c>
      <c r="D15" s="26" t="e">
        <f>'4-й год конец года'!P36</f>
        <v>#REF!</v>
      </c>
      <c r="E15" s="27" t="e">
        <f t="shared" si="0"/>
        <v>#REF!</v>
      </c>
      <c r="F15" s="34" t="s">
        <v>47</v>
      </c>
    </row>
    <row r="16" spans="1:6" ht="13.5" customHeight="1" x14ac:dyDescent="0.25">
      <c r="A16" s="21">
        <v>14</v>
      </c>
      <c r="B16" s="21">
        <f>'4-й год начало года'!R4</f>
        <v>0</v>
      </c>
      <c r="C16" s="26" t="e">
        <f>'4-й год начало года'!R36</f>
        <v>#REF!</v>
      </c>
      <c r="D16" s="26" t="e">
        <f>'4-й год конец года'!Q36</f>
        <v>#REF!</v>
      </c>
      <c r="E16" s="27" t="e">
        <f t="shared" si="0"/>
        <v>#REF!</v>
      </c>
      <c r="F16" s="34" t="s">
        <v>47</v>
      </c>
    </row>
    <row r="17" spans="1:6" ht="13.5" customHeight="1" x14ac:dyDescent="0.25">
      <c r="A17" s="21">
        <v>15</v>
      </c>
      <c r="B17" s="21">
        <f>'4-й год начало года'!S4</f>
        <v>0</v>
      </c>
      <c r="C17" s="26" t="e">
        <f>'4-й год начало года'!S36</f>
        <v>#REF!</v>
      </c>
      <c r="D17" s="26" t="e">
        <f>'4-й год конец года'!R36</f>
        <v>#REF!</v>
      </c>
      <c r="E17" s="27" t="e">
        <f t="shared" si="0"/>
        <v>#REF!</v>
      </c>
      <c r="F17" s="34" t="s">
        <v>47</v>
      </c>
    </row>
    <row r="18" spans="1:6" ht="13.5" customHeight="1" x14ac:dyDescent="0.25">
      <c r="A18" s="21">
        <v>16</v>
      </c>
      <c r="B18" s="21">
        <f>'4-й год начало года'!T4</f>
        <v>0</v>
      </c>
      <c r="C18" s="26" t="e">
        <f>'4-й год начало года'!T36</f>
        <v>#REF!</v>
      </c>
      <c r="D18" s="26" t="e">
        <f>'4-й год конец года'!S36</f>
        <v>#REF!</v>
      </c>
      <c r="E18" s="27" t="e">
        <f t="shared" si="0"/>
        <v>#REF!</v>
      </c>
      <c r="F18" s="34" t="s">
        <v>47</v>
      </c>
    </row>
    <row r="19" spans="1:6" ht="13.5" customHeight="1" x14ac:dyDescent="0.25">
      <c r="A19" s="21">
        <v>17</v>
      </c>
      <c r="B19" s="21">
        <f>'4-й год начало года'!U4</f>
        <v>0</v>
      </c>
      <c r="C19" s="26" t="e">
        <f>'4-й год начало года'!U36</f>
        <v>#REF!</v>
      </c>
      <c r="D19" s="26" t="e">
        <f>'4-й год конец года'!T36</f>
        <v>#REF!</v>
      </c>
      <c r="E19" s="27" t="e">
        <f t="shared" si="0"/>
        <v>#REF!</v>
      </c>
      <c r="F19" s="34" t="s">
        <v>47</v>
      </c>
    </row>
    <row r="20" spans="1:6" ht="13.5" customHeight="1" x14ac:dyDescent="0.25">
      <c r="A20" s="21">
        <v>18</v>
      </c>
      <c r="B20" s="21">
        <f>'4-й год начало года'!V4</f>
        <v>0</v>
      </c>
      <c r="C20" s="26" t="e">
        <f>'4-й год начало года'!V36</f>
        <v>#REF!</v>
      </c>
      <c r="D20" s="26" t="e">
        <f>'4-й год конец года'!U36</f>
        <v>#REF!</v>
      </c>
      <c r="E20" s="27" t="e">
        <f t="shared" si="0"/>
        <v>#REF!</v>
      </c>
      <c r="F20" s="34" t="s">
        <v>47</v>
      </c>
    </row>
    <row r="21" spans="1:6" ht="13.5" customHeight="1" x14ac:dyDescent="0.25">
      <c r="A21" s="21">
        <v>19</v>
      </c>
      <c r="B21" s="21">
        <f>'4-й год начало года'!W4</f>
        <v>0</v>
      </c>
      <c r="C21" s="26" t="e">
        <f>'4-й год начало года'!W36</f>
        <v>#REF!</v>
      </c>
      <c r="D21" s="26" t="e">
        <f>'4-й год конец года'!V36</f>
        <v>#REF!</v>
      </c>
      <c r="E21" s="27" t="e">
        <f t="shared" si="0"/>
        <v>#REF!</v>
      </c>
      <c r="F21" s="34" t="s">
        <v>47</v>
      </c>
    </row>
    <row r="22" spans="1:6" ht="13.5" customHeight="1" x14ac:dyDescent="0.25">
      <c r="A22" s="21">
        <v>20</v>
      </c>
      <c r="B22" s="21">
        <f>'4-й год начало года'!X4</f>
        <v>0</v>
      </c>
      <c r="C22" s="26" t="e">
        <f>'4-й год начало года'!X36</f>
        <v>#REF!</v>
      </c>
      <c r="D22" s="26" t="e">
        <f>'4-й год конец года'!W36</f>
        <v>#REF!</v>
      </c>
      <c r="E22" s="27" t="e">
        <f t="shared" si="0"/>
        <v>#REF!</v>
      </c>
      <c r="F22" s="34" t="s">
        <v>47</v>
      </c>
    </row>
    <row r="23" spans="1:6" ht="13.5" customHeight="1" x14ac:dyDescent="0.25">
      <c r="A23" s="21">
        <v>21</v>
      </c>
      <c r="B23" s="21">
        <f>'4-й год начало года'!Y4</f>
        <v>0</v>
      </c>
      <c r="C23" s="26" t="e">
        <f>'4-й год начало года'!Y36</f>
        <v>#REF!</v>
      </c>
      <c r="D23" s="26" t="e">
        <f>'4-й год конец года'!X36</f>
        <v>#REF!</v>
      </c>
      <c r="E23" s="27" t="e">
        <f t="shared" si="0"/>
        <v>#REF!</v>
      </c>
      <c r="F23" s="34" t="s">
        <v>47</v>
      </c>
    </row>
    <row r="24" spans="1:6" ht="13.5" customHeight="1" x14ac:dyDescent="0.25">
      <c r="A24" s="21">
        <v>22</v>
      </c>
      <c r="B24" s="21">
        <f>'4-й год начало года'!Z4</f>
        <v>0</v>
      </c>
      <c r="C24" s="26" t="e">
        <f>'4-й год начало года'!Z36</f>
        <v>#REF!</v>
      </c>
      <c r="D24" s="26" t="e">
        <f>'4-й год конец года'!Y36</f>
        <v>#REF!</v>
      </c>
      <c r="E24" s="27" t="e">
        <f t="shared" si="0"/>
        <v>#REF!</v>
      </c>
      <c r="F24" s="34" t="s">
        <v>47</v>
      </c>
    </row>
    <row r="25" spans="1:6" ht="13.5" customHeight="1" x14ac:dyDescent="0.25">
      <c r="A25" s="21">
        <v>23</v>
      </c>
      <c r="B25" s="21">
        <f>'4-й год начало года'!AA4</f>
        <v>0</v>
      </c>
      <c r="C25" s="26" t="e">
        <f>'4-й год начало года'!AA36</f>
        <v>#REF!</v>
      </c>
      <c r="D25" s="26" t="e">
        <f>'4-й год конец года'!Z36</f>
        <v>#REF!</v>
      </c>
      <c r="E25" s="27" t="e">
        <f t="shared" si="0"/>
        <v>#REF!</v>
      </c>
      <c r="F25" s="34" t="s">
        <v>47</v>
      </c>
    </row>
    <row r="26" spans="1:6" ht="13.5" customHeight="1" x14ac:dyDescent="0.25">
      <c r="A26" s="21">
        <v>24</v>
      </c>
      <c r="B26" s="21">
        <f>'4-й год начало года'!AB4</f>
        <v>0</v>
      </c>
      <c r="C26" s="26" t="e">
        <f>'4-й год начало года'!AB36</f>
        <v>#REF!</v>
      </c>
      <c r="D26" s="26" t="e">
        <f>'4-й год конец года'!AA36</f>
        <v>#REF!</v>
      </c>
      <c r="E26" s="27" t="e">
        <f t="shared" si="0"/>
        <v>#REF!</v>
      </c>
      <c r="F26" s="34" t="s">
        <v>47</v>
      </c>
    </row>
    <row r="27" spans="1:6" ht="13.5" customHeight="1" x14ac:dyDescent="0.25">
      <c r="A27" s="21">
        <v>25</v>
      </c>
      <c r="B27" s="21">
        <f>'4-й год начало года'!AC4</f>
        <v>0</v>
      </c>
      <c r="C27" s="26" t="e">
        <f>'4-й год начало года'!AC36</f>
        <v>#REF!</v>
      </c>
      <c r="D27" s="26" t="e">
        <f>'4-й год конец года'!AB36</f>
        <v>#REF!</v>
      </c>
      <c r="E27" s="27" t="e">
        <f t="shared" si="0"/>
        <v>#REF!</v>
      </c>
      <c r="F27" s="34" t="s">
        <v>47</v>
      </c>
    </row>
    <row r="28" spans="1:6" ht="13.5" customHeight="1" x14ac:dyDescent="0.25">
      <c r="A28" s="21">
        <v>26</v>
      </c>
      <c r="B28" s="21">
        <f>'4-й год начало года'!AD4</f>
        <v>0</v>
      </c>
      <c r="C28" s="26" t="e">
        <f>'4-й год начало года'!AD36</f>
        <v>#REF!</v>
      </c>
      <c r="D28" s="26" t="e">
        <f>'4-й год конец года'!AC36</f>
        <v>#REF!</v>
      </c>
      <c r="E28" s="27" t="e">
        <f t="shared" si="0"/>
        <v>#REF!</v>
      </c>
      <c r="F28" s="34" t="s">
        <v>47</v>
      </c>
    </row>
    <row r="29" spans="1:6" ht="13.5" customHeight="1" x14ac:dyDescent="0.25">
      <c r="A29" s="21">
        <v>27</v>
      </c>
      <c r="B29" s="21">
        <f>'4-й год начало года'!AE4</f>
        <v>0</v>
      </c>
      <c r="C29" s="26" t="e">
        <f>'4-й год начало года'!AE36</f>
        <v>#REF!</v>
      </c>
      <c r="D29" s="26" t="e">
        <f>'4-й год конец года'!AD36</f>
        <v>#REF!</v>
      </c>
      <c r="E29" s="27" t="e">
        <f t="shared" si="0"/>
        <v>#REF!</v>
      </c>
      <c r="F29" s="34" t="s">
        <v>47</v>
      </c>
    </row>
    <row r="30" spans="1:6" ht="13.5" customHeight="1" x14ac:dyDescent="0.25">
      <c r="A30" s="21">
        <v>28</v>
      </c>
      <c r="B30" s="21">
        <f>'4-й год начало года'!AF4</f>
        <v>0</v>
      </c>
      <c r="C30" s="26" t="e">
        <f>'4-й год начало года'!AF36</f>
        <v>#REF!</v>
      </c>
      <c r="D30" s="26" t="e">
        <f>'4-й год конец года'!AE36</f>
        <v>#REF!</v>
      </c>
      <c r="E30" s="27" t="e">
        <f t="shared" si="0"/>
        <v>#REF!</v>
      </c>
      <c r="F30" s="34" t="s">
        <v>47</v>
      </c>
    </row>
    <row r="31" spans="1:6" ht="13.5" customHeight="1" x14ac:dyDescent="0.25">
      <c r="A31" s="21">
        <v>29</v>
      </c>
      <c r="B31" s="21">
        <f>'4-й год начало года'!AG4</f>
        <v>0</v>
      </c>
      <c r="C31" s="26" t="e">
        <f>'4-й год начало года'!AG36</f>
        <v>#REF!</v>
      </c>
      <c r="D31" s="26" t="e">
        <f>'4-й год конец года'!AF36</f>
        <v>#REF!</v>
      </c>
      <c r="E31" s="27" t="e">
        <f t="shared" si="0"/>
        <v>#REF!</v>
      </c>
      <c r="F31" s="34" t="s">
        <v>47</v>
      </c>
    </row>
    <row r="32" spans="1:6" ht="13.5" customHeight="1" x14ac:dyDescent="0.25">
      <c r="A32" s="21">
        <v>30</v>
      </c>
      <c r="B32" s="21">
        <f>'4-й год начало года'!AH4</f>
        <v>0</v>
      </c>
      <c r="C32" s="26" t="e">
        <f>'4-й год начало года'!AH36</f>
        <v>#REF!</v>
      </c>
      <c r="D32" s="26" t="e">
        <f>'4-й год конец года'!AG36</f>
        <v>#REF!</v>
      </c>
      <c r="E32" s="27" t="e">
        <f t="shared" si="0"/>
        <v>#REF!</v>
      </c>
      <c r="F32" s="34" t="s">
        <v>47</v>
      </c>
    </row>
    <row r="33" spans="1:6" ht="13.5" customHeight="1" x14ac:dyDescent="0.25">
      <c r="A33" s="21"/>
      <c r="B33" s="121" t="s">
        <v>35</v>
      </c>
      <c r="C33" s="121"/>
      <c r="D33" s="121"/>
      <c r="E33" s="27" t="e">
        <f>AVERAGE(E3:E32)</f>
        <v>#REF!</v>
      </c>
      <c r="F33" s="34" t="s">
        <v>47</v>
      </c>
    </row>
    <row r="35" spans="1:6" x14ac:dyDescent="0.25">
      <c r="B35" s="23"/>
    </row>
    <row r="36" spans="1:6" x14ac:dyDescent="0.25">
      <c r="A36" s="19" t="s">
        <v>37</v>
      </c>
    </row>
    <row r="37" spans="1:6" x14ac:dyDescent="0.25">
      <c r="A37" s="21">
        <v>1</v>
      </c>
      <c r="B37" s="53" t="s">
        <v>72</v>
      </c>
      <c r="C37" s="26" t="e">
        <f>'4-й год начало года'!AK6</f>
        <v>#DIV/0!</v>
      </c>
      <c r="D37" s="26" t="e">
        <f>'4-й год конец года'!AJ6</f>
        <v>#DIV/0!</v>
      </c>
      <c r="E37" s="27" t="e">
        <f>D37-C37</f>
        <v>#DIV/0!</v>
      </c>
      <c r="F37" s="34" t="s">
        <v>47</v>
      </c>
    </row>
    <row r="38" spans="1:6" x14ac:dyDescent="0.25">
      <c r="A38" s="21">
        <v>2</v>
      </c>
      <c r="B38" s="53" t="s">
        <v>73</v>
      </c>
      <c r="C38" s="26" t="e">
        <f>'4-й год начало года'!AK12</f>
        <v>#DIV/0!</v>
      </c>
      <c r="D38" s="26" t="e">
        <f>'4-й год конец года'!AJ12</f>
        <v>#DIV/0!</v>
      </c>
      <c r="E38" s="27" t="e">
        <f>D38-C38</f>
        <v>#DIV/0!</v>
      </c>
      <c r="F38" s="34" t="s">
        <v>47</v>
      </c>
    </row>
    <row r="39" spans="1:6" x14ac:dyDescent="0.25">
      <c r="A39" s="21">
        <v>3</v>
      </c>
      <c r="B39" s="53" t="s">
        <v>74</v>
      </c>
      <c r="C39" s="26" t="e">
        <f>'4-й год начало года'!AK18</f>
        <v>#DIV/0!</v>
      </c>
      <c r="D39" s="26" t="e">
        <f>'4-й год конец года'!AJ18</f>
        <v>#DIV/0!</v>
      </c>
      <c r="E39" s="27" t="e">
        <f>D39-C39</f>
        <v>#DIV/0!</v>
      </c>
      <c r="F39" s="34" t="s">
        <v>47</v>
      </c>
    </row>
    <row r="40" spans="1:6" x14ac:dyDescent="0.25">
      <c r="A40" s="21">
        <v>4</v>
      </c>
      <c r="B40" s="53" t="s">
        <v>75</v>
      </c>
      <c r="C40" s="26" t="e">
        <f>'4-й год начало года'!AK26</f>
        <v>#DIV/0!</v>
      </c>
      <c r="D40" s="26" t="e">
        <f>'4-й год конец года'!AJ26</f>
        <v>#DIV/0!</v>
      </c>
      <c r="E40" s="27" t="e">
        <f>D40-C40</f>
        <v>#DIV/0!</v>
      </c>
      <c r="F40" s="34" t="s">
        <v>47</v>
      </c>
    </row>
    <row r="41" spans="1:6" x14ac:dyDescent="0.25">
      <c r="A41" s="21">
        <v>5</v>
      </c>
      <c r="B41" s="53" t="s">
        <v>76</v>
      </c>
      <c r="C41" s="26" t="e">
        <f>'4-й год начало года'!AK30</f>
        <v>#DIV/0!</v>
      </c>
      <c r="D41" s="26" t="e">
        <f>'4-й год конец года'!AJ30</f>
        <v>#DIV/0!</v>
      </c>
      <c r="E41" s="27" t="e">
        <f>D41-C41</f>
        <v>#DIV/0!</v>
      </c>
      <c r="F41" s="34" t="s">
        <v>47</v>
      </c>
    </row>
  </sheetData>
  <mergeCells count="2">
    <mergeCell ref="E2:F2"/>
    <mergeCell ref="B33:D33"/>
  </mergeCells>
  <phoneticPr fontId="13" type="noConversion"/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9"/>
  <sheetViews>
    <sheetView topLeftCell="A10" zoomScale="80" zoomScaleNormal="80" workbookViewId="0">
      <selection activeCell="R9" sqref="R9"/>
    </sheetView>
  </sheetViews>
  <sheetFormatPr defaultColWidth="9.140625" defaultRowHeight="15" x14ac:dyDescent="0.25"/>
  <cols>
    <col min="1" max="1" width="6.42578125" style="6" customWidth="1"/>
    <col min="2" max="2" width="12.85546875" style="6" customWidth="1"/>
    <col min="3" max="3" width="28.85546875" style="6" customWidth="1"/>
    <col min="4" max="34" width="3.28515625" style="3" customWidth="1"/>
    <col min="35" max="38" width="4.28515625" style="3" customWidth="1"/>
  </cols>
  <sheetData>
    <row r="1" spans="1:38" ht="55.5" customHeight="1" thickBot="1" x14ac:dyDescent="0.35">
      <c r="A1" s="92" t="s">
        <v>71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</row>
    <row r="2" spans="1:38" ht="18" x14ac:dyDescent="0.25">
      <c r="A2" s="116" t="s">
        <v>55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</row>
    <row r="3" spans="1:38" ht="8.25" customHeight="1" thickBot="1" x14ac:dyDescent="0.3"/>
    <row r="4" spans="1:38" ht="99.75" customHeight="1" thickBot="1" x14ac:dyDescent="0.3">
      <c r="A4" s="102" t="s">
        <v>238</v>
      </c>
      <c r="B4" s="103"/>
      <c r="C4" s="103"/>
      <c r="D4" s="104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00" t="s">
        <v>15</v>
      </c>
      <c r="AJ4" s="100" t="s">
        <v>16</v>
      </c>
      <c r="AK4" s="117" t="s">
        <v>18</v>
      </c>
      <c r="AL4" s="118"/>
    </row>
    <row r="5" spans="1:38" s="3" customFormat="1" ht="15.75" thickBot="1" x14ac:dyDescent="0.3">
      <c r="A5" s="105"/>
      <c r="B5" s="106"/>
      <c r="C5" s="106"/>
      <c r="D5" s="107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101"/>
      <c r="AJ5" s="101"/>
      <c r="AK5" s="119" t="s">
        <v>4</v>
      </c>
      <c r="AL5" s="120"/>
    </row>
    <row r="6" spans="1:38" ht="39.75" customHeight="1" thickBot="1" x14ac:dyDescent="0.3">
      <c r="A6" s="77" t="s">
        <v>22</v>
      </c>
      <c r="B6" s="80" t="s">
        <v>72</v>
      </c>
      <c r="C6" s="50" t="s">
        <v>140</v>
      </c>
      <c r="D6" s="4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11">
        <f t="shared" ref="AI6:AI34" si="0">SUM(E6:AH6)</f>
        <v>0</v>
      </c>
      <c r="AJ6" s="11" t="e">
        <f t="shared" ref="AJ6:AJ34" si="1">AI6/COUNT(E6:AH6)</f>
        <v>#DIV/0!</v>
      </c>
      <c r="AK6" s="72" t="e">
        <f>AVERAGE(AJ6:AJ9)*100/3</f>
        <v>#DIV/0!</v>
      </c>
      <c r="AL6" s="72" t="e">
        <f>AVERAGE(AJ6:AJ38)*100/3</f>
        <v>#DIV/0!</v>
      </c>
    </row>
    <row r="7" spans="1:38" ht="27.75" customHeight="1" thickBot="1" x14ac:dyDescent="0.3">
      <c r="A7" s="78"/>
      <c r="B7" s="125"/>
      <c r="C7" s="50" t="s">
        <v>141</v>
      </c>
      <c r="D7" s="4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11">
        <f t="shared" si="0"/>
        <v>0</v>
      </c>
      <c r="AJ7" s="11" t="e">
        <f t="shared" si="1"/>
        <v>#DIV/0!</v>
      </c>
      <c r="AK7" s="74"/>
      <c r="AL7" s="74"/>
    </row>
    <row r="8" spans="1:38" ht="33.75" customHeight="1" thickBot="1" x14ac:dyDescent="0.3">
      <c r="A8" s="78"/>
      <c r="B8" s="125"/>
      <c r="C8" s="50" t="s">
        <v>142</v>
      </c>
      <c r="D8" s="4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11">
        <f t="shared" si="0"/>
        <v>0</v>
      </c>
      <c r="AJ8" s="11" t="e">
        <f t="shared" si="1"/>
        <v>#DIV/0!</v>
      </c>
      <c r="AK8" s="74"/>
      <c r="AL8" s="74"/>
    </row>
    <row r="9" spans="1:38" ht="34.5" customHeight="1" thickBot="1" x14ac:dyDescent="0.3">
      <c r="A9" s="78"/>
      <c r="B9" s="125"/>
      <c r="C9" s="50" t="s">
        <v>143</v>
      </c>
      <c r="D9" s="4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11">
        <f t="shared" si="0"/>
        <v>0</v>
      </c>
      <c r="AJ9" s="11" t="e">
        <f t="shared" si="1"/>
        <v>#DIV/0!</v>
      </c>
      <c r="AK9" s="74"/>
      <c r="AL9" s="74"/>
    </row>
    <row r="10" spans="1:38" ht="38.25" customHeight="1" thickBot="1" x14ac:dyDescent="0.3">
      <c r="A10" s="78"/>
      <c r="B10" s="125"/>
      <c r="C10" s="50" t="s">
        <v>144</v>
      </c>
      <c r="D10" s="42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11">
        <f t="shared" si="0"/>
        <v>0</v>
      </c>
      <c r="AJ10" s="11" t="e">
        <f t="shared" si="1"/>
        <v>#DIV/0!</v>
      </c>
      <c r="AK10" s="74"/>
      <c r="AL10" s="89"/>
    </row>
    <row r="11" spans="1:38" ht="49.5" customHeight="1" thickBot="1" x14ac:dyDescent="0.3">
      <c r="A11" s="78"/>
      <c r="B11" s="81"/>
      <c r="C11" s="50" t="s">
        <v>145</v>
      </c>
      <c r="D11" s="4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11">
        <f t="shared" si="0"/>
        <v>0</v>
      </c>
      <c r="AJ11" s="11" t="e">
        <f t="shared" si="1"/>
        <v>#DIV/0!</v>
      </c>
      <c r="AK11" s="73"/>
      <c r="AL11" s="89"/>
    </row>
    <row r="12" spans="1:38" ht="42" customHeight="1" thickBot="1" x14ac:dyDescent="0.3">
      <c r="A12" s="78"/>
      <c r="B12" s="75" t="s">
        <v>73</v>
      </c>
      <c r="C12" s="50" t="s">
        <v>116</v>
      </c>
      <c r="D12" s="4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11">
        <f t="shared" si="0"/>
        <v>0</v>
      </c>
      <c r="AJ12" s="11" t="e">
        <f t="shared" si="1"/>
        <v>#DIV/0!</v>
      </c>
      <c r="AK12" s="72" t="e">
        <f>AVERAGE(AJ12:AJ18)*100/3</f>
        <v>#DIV/0!</v>
      </c>
      <c r="AL12" s="89"/>
    </row>
    <row r="13" spans="1:38" ht="55.5" customHeight="1" thickBot="1" x14ac:dyDescent="0.3">
      <c r="A13" s="78"/>
      <c r="B13" s="82"/>
      <c r="C13" s="50" t="s">
        <v>146</v>
      </c>
      <c r="D13" s="4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11">
        <f t="shared" si="0"/>
        <v>0</v>
      </c>
      <c r="AJ13" s="11" t="e">
        <f t="shared" si="1"/>
        <v>#DIV/0!</v>
      </c>
      <c r="AK13" s="74"/>
      <c r="AL13" s="89"/>
    </row>
    <row r="14" spans="1:38" ht="37.5" customHeight="1" thickBot="1" x14ac:dyDescent="0.3">
      <c r="A14" s="78"/>
      <c r="B14" s="82"/>
      <c r="C14" s="50" t="s">
        <v>147</v>
      </c>
      <c r="D14" s="42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11">
        <f t="shared" si="0"/>
        <v>0</v>
      </c>
      <c r="AJ14" s="11" t="e">
        <f t="shared" si="1"/>
        <v>#DIV/0!</v>
      </c>
      <c r="AK14" s="74"/>
      <c r="AL14" s="89"/>
    </row>
    <row r="15" spans="1:38" ht="25.5" customHeight="1" thickBot="1" x14ac:dyDescent="0.3">
      <c r="A15" s="78"/>
      <c r="B15" s="82"/>
      <c r="C15" s="50" t="s">
        <v>148</v>
      </c>
      <c r="D15" s="42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11">
        <f t="shared" si="0"/>
        <v>0</v>
      </c>
      <c r="AJ15" s="11" t="e">
        <f t="shared" si="1"/>
        <v>#DIV/0!</v>
      </c>
      <c r="AK15" s="74"/>
      <c r="AL15" s="89"/>
    </row>
    <row r="16" spans="1:38" ht="36.75" customHeight="1" thickBot="1" x14ac:dyDescent="0.3">
      <c r="A16" s="78"/>
      <c r="B16" s="82"/>
      <c r="C16" s="50" t="s">
        <v>149</v>
      </c>
      <c r="D16" s="42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11">
        <f t="shared" si="0"/>
        <v>0</v>
      </c>
      <c r="AJ16" s="11" t="e">
        <f t="shared" si="1"/>
        <v>#DIV/0!</v>
      </c>
      <c r="AK16" s="74"/>
      <c r="AL16" s="89"/>
    </row>
    <row r="17" spans="1:38" ht="27.75" customHeight="1" thickBot="1" x14ac:dyDescent="0.3">
      <c r="A17" s="78"/>
      <c r="B17" s="82"/>
      <c r="C17" s="50" t="s">
        <v>150</v>
      </c>
      <c r="D17" s="42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67"/>
      <c r="AI17" s="11">
        <f t="shared" si="0"/>
        <v>0</v>
      </c>
      <c r="AJ17" s="11" t="e">
        <f t="shared" si="1"/>
        <v>#DIV/0!</v>
      </c>
      <c r="AK17" s="74"/>
      <c r="AL17" s="89"/>
    </row>
    <row r="18" spans="1:38" ht="37.5" customHeight="1" thickBot="1" x14ac:dyDescent="0.3">
      <c r="A18" s="78"/>
      <c r="B18" s="76"/>
      <c r="C18" s="50" t="s">
        <v>151</v>
      </c>
      <c r="D18" s="4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11">
        <f t="shared" si="0"/>
        <v>0</v>
      </c>
      <c r="AJ18" s="11" t="e">
        <f t="shared" si="1"/>
        <v>#DIV/0!</v>
      </c>
      <c r="AK18" s="73"/>
      <c r="AL18" s="89"/>
    </row>
    <row r="19" spans="1:38" ht="27.75" customHeight="1" thickBot="1" x14ac:dyDescent="0.3">
      <c r="A19" s="78"/>
      <c r="B19" s="80" t="s">
        <v>74</v>
      </c>
      <c r="C19" s="50" t="s">
        <v>152</v>
      </c>
      <c r="D19" s="42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11">
        <f t="shared" si="0"/>
        <v>0</v>
      </c>
      <c r="AJ19" s="11" t="e">
        <f t="shared" si="1"/>
        <v>#DIV/0!</v>
      </c>
      <c r="AK19" s="72" t="e">
        <f>AVERAGE(AJ19:AJ27)*100/3</f>
        <v>#DIV/0!</v>
      </c>
      <c r="AL19" s="89"/>
    </row>
    <row r="20" spans="1:38" ht="32.25" customHeight="1" thickBot="1" x14ac:dyDescent="0.3">
      <c r="A20" s="78"/>
      <c r="B20" s="125"/>
      <c r="C20" s="50" t="s">
        <v>123</v>
      </c>
      <c r="D20" s="4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11">
        <f t="shared" si="0"/>
        <v>0</v>
      </c>
      <c r="AJ20" s="11" t="e">
        <f t="shared" si="1"/>
        <v>#DIV/0!</v>
      </c>
      <c r="AK20" s="74"/>
      <c r="AL20" s="89"/>
    </row>
    <row r="21" spans="1:38" ht="25.5" customHeight="1" thickBot="1" x14ac:dyDescent="0.3">
      <c r="A21" s="78"/>
      <c r="B21" s="125"/>
      <c r="C21" s="50" t="s">
        <v>153</v>
      </c>
      <c r="D21" s="4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11">
        <f t="shared" si="0"/>
        <v>0</v>
      </c>
      <c r="AJ21" s="11" t="e">
        <f t="shared" si="1"/>
        <v>#DIV/0!</v>
      </c>
      <c r="AK21" s="74"/>
      <c r="AL21" s="89"/>
    </row>
    <row r="22" spans="1:38" ht="40.5" customHeight="1" thickBot="1" x14ac:dyDescent="0.3">
      <c r="A22" s="78"/>
      <c r="B22" s="125"/>
      <c r="C22" s="50" t="s">
        <v>154</v>
      </c>
      <c r="D22" s="4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11">
        <f t="shared" si="0"/>
        <v>0</v>
      </c>
      <c r="AJ22" s="11" t="e">
        <f t="shared" si="1"/>
        <v>#DIV/0!</v>
      </c>
      <c r="AK22" s="74"/>
      <c r="AL22" s="89"/>
    </row>
    <row r="23" spans="1:38" ht="29.25" customHeight="1" thickBot="1" x14ac:dyDescent="0.3">
      <c r="A23" s="78"/>
      <c r="B23" s="125"/>
      <c r="C23" s="50" t="s">
        <v>155</v>
      </c>
      <c r="D23" s="4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11">
        <f t="shared" si="0"/>
        <v>0</v>
      </c>
      <c r="AJ23" s="11" t="e">
        <f t="shared" si="1"/>
        <v>#DIV/0!</v>
      </c>
      <c r="AK23" s="74"/>
      <c r="AL23" s="89"/>
    </row>
    <row r="24" spans="1:38" ht="39" customHeight="1" thickBot="1" x14ac:dyDescent="0.3">
      <c r="A24" s="78"/>
      <c r="B24" s="125"/>
      <c r="C24" s="50" t="s">
        <v>156</v>
      </c>
      <c r="D24" s="4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11">
        <f t="shared" si="0"/>
        <v>0</v>
      </c>
      <c r="AJ24" s="11" t="e">
        <f t="shared" si="1"/>
        <v>#DIV/0!</v>
      </c>
      <c r="AK24" s="74"/>
      <c r="AL24" s="89"/>
    </row>
    <row r="25" spans="1:38" ht="27.75" customHeight="1" thickBot="1" x14ac:dyDescent="0.3">
      <c r="A25" s="78" t="s">
        <v>22</v>
      </c>
      <c r="B25" s="125"/>
      <c r="C25" s="50" t="s">
        <v>157</v>
      </c>
      <c r="D25" s="4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11">
        <f t="shared" si="0"/>
        <v>0</v>
      </c>
      <c r="AJ25" s="11" t="e">
        <f t="shared" si="1"/>
        <v>#DIV/0!</v>
      </c>
      <c r="AK25" s="74"/>
      <c r="AL25" s="89"/>
    </row>
    <row r="26" spans="1:38" ht="23.25" thickBot="1" x14ac:dyDescent="0.3">
      <c r="A26" s="78"/>
      <c r="B26" s="125"/>
      <c r="C26" s="50" t="s">
        <v>158</v>
      </c>
      <c r="D26" s="4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11">
        <f t="shared" si="0"/>
        <v>0</v>
      </c>
      <c r="AJ26" s="11" t="e">
        <f t="shared" si="1"/>
        <v>#DIV/0!</v>
      </c>
      <c r="AK26" s="74"/>
      <c r="AL26" s="89"/>
    </row>
    <row r="27" spans="1:38" ht="45.75" thickBot="1" x14ac:dyDescent="0.3">
      <c r="A27" s="78"/>
      <c r="B27" s="81"/>
      <c r="C27" s="50" t="s">
        <v>159</v>
      </c>
      <c r="D27" s="4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11">
        <f t="shared" si="0"/>
        <v>0</v>
      </c>
      <c r="AJ27" s="11" t="e">
        <f t="shared" si="1"/>
        <v>#DIV/0!</v>
      </c>
      <c r="AK27" s="73"/>
      <c r="AL27" s="89"/>
    </row>
    <row r="28" spans="1:38" ht="50.25" customHeight="1" thickBot="1" x14ac:dyDescent="0.3">
      <c r="A28" s="78"/>
      <c r="B28" s="75" t="s">
        <v>75</v>
      </c>
      <c r="C28" s="50" t="s">
        <v>160</v>
      </c>
      <c r="D28" s="4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11">
        <f t="shared" si="0"/>
        <v>0</v>
      </c>
      <c r="AJ28" s="11" t="e">
        <f t="shared" si="1"/>
        <v>#DIV/0!</v>
      </c>
      <c r="AK28" s="72" t="e">
        <f>AVERAGE(AJ32:AJ38)*100/3</f>
        <v>#DIV/0!</v>
      </c>
      <c r="AL28" s="89"/>
    </row>
    <row r="29" spans="1:38" ht="79.5" thickBot="1" x14ac:dyDescent="0.3">
      <c r="A29" s="78"/>
      <c r="B29" s="82"/>
      <c r="C29" s="50" t="s">
        <v>161</v>
      </c>
      <c r="D29" s="4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11">
        <f t="shared" si="0"/>
        <v>0</v>
      </c>
      <c r="AJ29" s="11" t="e">
        <f t="shared" si="1"/>
        <v>#DIV/0!</v>
      </c>
      <c r="AK29" s="74"/>
      <c r="AL29" s="89"/>
    </row>
    <row r="30" spans="1:38" ht="34.5" thickBot="1" x14ac:dyDescent="0.3">
      <c r="A30" s="78"/>
      <c r="B30" s="82"/>
      <c r="C30" s="50" t="s">
        <v>162</v>
      </c>
      <c r="D30" s="4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11">
        <f t="shared" si="0"/>
        <v>0</v>
      </c>
      <c r="AJ30" s="11" t="e">
        <f t="shared" si="1"/>
        <v>#DIV/0!</v>
      </c>
      <c r="AK30" s="74"/>
      <c r="AL30" s="89"/>
    </row>
    <row r="31" spans="1:38" ht="34.5" thickBot="1" x14ac:dyDescent="0.3">
      <c r="A31" s="78"/>
      <c r="B31" s="76"/>
      <c r="C31" s="50" t="s">
        <v>163</v>
      </c>
      <c r="D31" s="54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11">
        <f t="shared" si="0"/>
        <v>0</v>
      </c>
      <c r="AJ31" s="11" t="e">
        <f t="shared" si="1"/>
        <v>#DIV/0!</v>
      </c>
      <c r="AK31" s="73"/>
      <c r="AL31" s="89"/>
    </row>
    <row r="32" spans="1:38" ht="60" customHeight="1" thickBot="1" x14ac:dyDescent="0.3">
      <c r="A32" s="78"/>
      <c r="B32" s="75" t="s">
        <v>76</v>
      </c>
      <c r="C32" s="50" t="s">
        <v>164</v>
      </c>
      <c r="D32" s="54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11">
        <f t="shared" si="0"/>
        <v>0</v>
      </c>
      <c r="AJ32" s="11" t="e">
        <f t="shared" si="1"/>
        <v>#DIV/0!</v>
      </c>
      <c r="AK32" s="72" t="e">
        <f>AVERAGE(AJ32:AJ38)*100/3</f>
        <v>#DIV/0!</v>
      </c>
      <c r="AL32" s="89"/>
    </row>
    <row r="33" spans="1:38" ht="76.5" customHeight="1" thickBot="1" x14ac:dyDescent="0.3">
      <c r="A33" s="78"/>
      <c r="B33" s="82"/>
      <c r="C33" s="50" t="s">
        <v>165</v>
      </c>
      <c r="D33" s="54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11">
        <f t="shared" si="0"/>
        <v>0</v>
      </c>
      <c r="AJ33" s="11" t="e">
        <f t="shared" si="1"/>
        <v>#DIV/0!</v>
      </c>
      <c r="AK33" s="74"/>
      <c r="AL33" s="89"/>
    </row>
    <row r="34" spans="1:38" ht="68.25" thickBot="1" x14ac:dyDescent="0.3">
      <c r="A34" s="78"/>
      <c r="B34" s="82"/>
      <c r="C34" s="50" t="s">
        <v>166</v>
      </c>
      <c r="D34" s="54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11">
        <f t="shared" si="0"/>
        <v>0</v>
      </c>
      <c r="AJ34" s="11" t="e">
        <f t="shared" si="1"/>
        <v>#DIV/0!</v>
      </c>
      <c r="AK34" s="74"/>
      <c r="AL34" s="89"/>
    </row>
    <row r="35" spans="1:38" ht="45.75" thickBot="1" x14ac:dyDescent="0.3">
      <c r="A35" s="78"/>
      <c r="B35" s="82"/>
      <c r="C35" s="50" t="s">
        <v>167</v>
      </c>
      <c r="D35" s="54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11">
        <f>SUM(E35:AH35)</f>
        <v>0</v>
      </c>
      <c r="AJ35" s="11" t="e">
        <f>AI35/COUNT(E35:AH35)</f>
        <v>#DIV/0!</v>
      </c>
      <c r="AK35" s="74"/>
      <c r="AL35" s="89"/>
    </row>
    <row r="36" spans="1:38" ht="68.25" thickBot="1" x14ac:dyDescent="0.3">
      <c r="A36" s="78"/>
      <c r="B36" s="82"/>
      <c r="C36" s="50" t="s">
        <v>168</v>
      </c>
      <c r="D36" s="54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11">
        <f>SUM(E36:AH36)</f>
        <v>0</v>
      </c>
      <c r="AJ36" s="11" t="e">
        <f>AI36/COUNT(E36:AH36)</f>
        <v>#DIV/0!</v>
      </c>
      <c r="AK36" s="74"/>
      <c r="AL36" s="89"/>
    </row>
    <row r="37" spans="1:38" ht="45.75" thickBot="1" x14ac:dyDescent="0.3">
      <c r="A37" s="78"/>
      <c r="B37" s="82"/>
      <c r="C37" s="50" t="s">
        <v>169</v>
      </c>
      <c r="D37" s="54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11">
        <f>SUM(E37:AH37)</f>
        <v>0</v>
      </c>
      <c r="AJ37" s="11" t="e">
        <f>AI37/COUNT(E37:AH37)</f>
        <v>#DIV/0!</v>
      </c>
      <c r="AK37" s="74"/>
      <c r="AL37" s="89"/>
    </row>
    <row r="38" spans="1:38" ht="45.75" thickBot="1" x14ac:dyDescent="0.3">
      <c r="A38" s="78"/>
      <c r="B38" s="76"/>
      <c r="C38" s="50" t="s">
        <v>170</v>
      </c>
      <c r="D38" s="54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11">
        <f>SUM(E38:AH38)</f>
        <v>0</v>
      </c>
      <c r="AJ38" s="11" t="e">
        <f>AI38/COUNT(E38:AH38)</f>
        <v>#DIV/0!</v>
      </c>
      <c r="AK38" s="73"/>
      <c r="AL38" s="89"/>
    </row>
    <row r="39" spans="1:38" ht="30.75" customHeight="1" thickBot="1" x14ac:dyDescent="0.3">
      <c r="A39" s="69" t="s">
        <v>19</v>
      </c>
      <c r="B39" s="70"/>
      <c r="C39" s="70"/>
      <c r="D39" s="71"/>
      <c r="E39" s="35" t="e">
        <f t="shared" ref="E39:AC39" si="2">IF(E6="-","-",AVERAGE(E6:E38)*100/3)</f>
        <v>#DIV/0!</v>
      </c>
      <c r="F39" s="35" t="e">
        <f t="shared" si="2"/>
        <v>#DIV/0!</v>
      </c>
      <c r="G39" s="35" t="e">
        <f t="shared" si="2"/>
        <v>#DIV/0!</v>
      </c>
      <c r="H39" s="35" t="e">
        <f t="shared" si="2"/>
        <v>#DIV/0!</v>
      </c>
      <c r="I39" s="35" t="e">
        <f t="shared" si="2"/>
        <v>#DIV/0!</v>
      </c>
      <c r="J39" s="35" t="e">
        <f t="shared" si="2"/>
        <v>#DIV/0!</v>
      </c>
      <c r="K39" s="35" t="e">
        <f t="shared" si="2"/>
        <v>#DIV/0!</v>
      </c>
      <c r="L39" s="35" t="e">
        <f t="shared" si="2"/>
        <v>#DIV/0!</v>
      </c>
      <c r="M39" s="35" t="e">
        <f t="shared" si="2"/>
        <v>#DIV/0!</v>
      </c>
      <c r="N39" s="35" t="e">
        <f t="shared" si="2"/>
        <v>#DIV/0!</v>
      </c>
      <c r="O39" s="35" t="e">
        <f t="shared" si="2"/>
        <v>#DIV/0!</v>
      </c>
      <c r="P39" s="35" t="e">
        <f t="shared" si="2"/>
        <v>#DIV/0!</v>
      </c>
      <c r="Q39" s="35" t="e">
        <f t="shared" si="2"/>
        <v>#DIV/0!</v>
      </c>
      <c r="R39" s="35" t="e">
        <f t="shared" si="2"/>
        <v>#DIV/0!</v>
      </c>
      <c r="S39" s="35" t="e">
        <f t="shared" si="2"/>
        <v>#DIV/0!</v>
      </c>
      <c r="T39" s="35" t="e">
        <f t="shared" si="2"/>
        <v>#DIV/0!</v>
      </c>
      <c r="U39" s="35" t="e">
        <f t="shared" si="2"/>
        <v>#DIV/0!</v>
      </c>
      <c r="V39" s="35" t="e">
        <f t="shared" si="2"/>
        <v>#DIV/0!</v>
      </c>
      <c r="W39" s="35" t="e">
        <f t="shared" si="2"/>
        <v>#DIV/0!</v>
      </c>
      <c r="X39" s="35" t="e">
        <f t="shared" si="2"/>
        <v>#DIV/0!</v>
      </c>
      <c r="Y39" s="35" t="e">
        <f t="shared" si="2"/>
        <v>#DIV/0!</v>
      </c>
      <c r="Z39" s="35" t="e">
        <f t="shared" si="2"/>
        <v>#DIV/0!</v>
      </c>
      <c r="AA39" s="35" t="e">
        <f t="shared" si="2"/>
        <v>#DIV/0!</v>
      </c>
      <c r="AB39" s="35" t="e">
        <f t="shared" si="2"/>
        <v>#DIV/0!</v>
      </c>
      <c r="AC39" s="35" t="e">
        <f t="shared" si="2"/>
        <v>#DIV/0!</v>
      </c>
      <c r="AD39" s="35" t="e">
        <f>IF(AD336="-","-",AVERAGE(AD6:AD38)*100/3)</f>
        <v>#DIV/0!</v>
      </c>
      <c r="AE39" s="35" t="e">
        <f>IF(AE6="-","-",AVERAGE(AE6:AE38)*100/3)</f>
        <v>#DIV/0!</v>
      </c>
      <c r="AF39" s="35" t="e">
        <f>IF(AF6="-","-",AVERAGE(AF6:AF38)*100/3)</f>
        <v>#DIV/0!</v>
      </c>
      <c r="AG39" s="35" t="e">
        <f>IF(AG6="-","-",AVERAGE(AG6:AG38)*100/3)</f>
        <v>#DIV/0!</v>
      </c>
      <c r="AH39" s="35" t="e">
        <f>IF(AH6="-","-",AVERAGE(AH6:AH38)*100/3)</f>
        <v>#DIV/0!</v>
      </c>
      <c r="AI39" s="9"/>
      <c r="AJ39" s="9"/>
      <c r="AK39" s="30"/>
      <c r="AL39" s="30"/>
    </row>
  </sheetData>
  <mergeCells count="20">
    <mergeCell ref="A39:D39"/>
    <mergeCell ref="A25:A38"/>
    <mergeCell ref="AL6:AL38"/>
    <mergeCell ref="A6:A24"/>
    <mergeCell ref="AK19:AK27"/>
    <mergeCell ref="B28:B31"/>
    <mergeCell ref="AK28:AK31"/>
    <mergeCell ref="B32:B38"/>
    <mergeCell ref="AK32:AK38"/>
    <mergeCell ref="B6:B11"/>
    <mergeCell ref="AK6:AK11"/>
    <mergeCell ref="B12:B18"/>
    <mergeCell ref="AK12:AK18"/>
    <mergeCell ref="B19:B27"/>
    <mergeCell ref="A1:AL1"/>
    <mergeCell ref="A2:AK2"/>
    <mergeCell ref="A4:D5"/>
    <mergeCell ref="AI4:AI5"/>
    <mergeCell ref="AJ4:AJ5"/>
    <mergeCell ref="AK4:AL5"/>
  </mergeCells>
  <phoneticPr fontId="13" type="noConversion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"/>
  <sheetViews>
    <sheetView topLeftCell="A15" zoomScale="88" zoomScaleNormal="88" workbookViewId="0">
      <selection activeCell="C6" sqref="C6:AG38"/>
    </sheetView>
  </sheetViews>
  <sheetFormatPr defaultColWidth="9.140625" defaultRowHeight="15" x14ac:dyDescent="0.25"/>
  <cols>
    <col min="1" max="1" width="6.42578125" style="6" customWidth="1"/>
    <col min="2" max="2" width="12.85546875" style="6" customWidth="1"/>
    <col min="3" max="33" width="3.28515625" style="3" customWidth="1"/>
    <col min="34" max="37" width="4.28515625" style="3" customWidth="1"/>
  </cols>
  <sheetData>
    <row r="1" spans="1:37" ht="55.5" customHeight="1" thickBot="1" x14ac:dyDescent="0.35">
      <c r="A1" s="92" t="s">
        <v>71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</row>
    <row r="2" spans="1:37" ht="18" x14ac:dyDescent="0.25">
      <c r="A2" s="116" t="s">
        <v>54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</row>
    <row r="3" spans="1:37" ht="8.25" customHeight="1" thickBot="1" x14ac:dyDescent="0.3"/>
    <row r="4" spans="1:37" ht="99.75" customHeight="1" thickBot="1" x14ac:dyDescent="0.3">
      <c r="A4" s="102" t="s">
        <v>17</v>
      </c>
      <c r="B4" s="103"/>
      <c r="C4" s="104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100" t="s">
        <v>15</v>
      </c>
      <c r="AI4" s="100" t="s">
        <v>16</v>
      </c>
      <c r="AJ4" s="117" t="s">
        <v>18</v>
      </c>
      <c r="AK4" s="118"/>
    </row>
    <row r="5" spans="1:37" s="3" customFormat="1" ht="15.75" thickBot="1" x14ac:dyDescent="0.3">
      <c r="A5" s="105"/>
      <c r="B5" s="106"/>
      <c r="C5" s="107"/>
      <c r="D5" s="4">
        <v>1</v>
      </c>
      <c r="E5" s="4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4">
        <v>8</v>
      </c>
      <c r="L5" s="4">
        <v>9</v>
      </c>
      <c r="M5" s="4">
        <v>10</v>
      </c>
      <c r="N5" s="4">
        <v>11</v>
      </c>
      <c r="O5" s="4">
        <v>12</v>
      </c>
      <c r="P5" s="4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101"/>
      <c r="AI5" s="101"/>
      <c r="AJ5" s="119" t="s">
        <v>4</v>
      </c>
      <c r="AK5" s="120"/>
    </row>
    <row r="6" spans="1:37" ht="17.25" customHeight="1" thickBot="1" x14ac:dyDescent="0.3">
      <c r="A6" s="77" t="s">
        <v>22</v>
      </c>
      <c r="B6" s="80" t="s">
        <v>72</v>
      </c>
      <c r="C6" s="42">
        <v>1</v>
      </c>
      <c r="D6" s="52">
        <v>3</v>
      </c>
      <c r="E6" s="52">
        <v>2</v>
      </c>
      <c r="F6" s="52">
        <v>2</v>
      </c>
      <c r="G6" s="52" t="s">
        <v>46</v>
      </c>
      <c r="H6" s="52">
        <v>2</v>
      </c>
      <c r="I6" s="52">
        <v>3</v>
      </c>
      <c r="J6" s="52">
        <v>3</v>
      </c>
      <c r="K6" s="52">
        <v>3</v>
      </c>
      <c r="L6" s="52">
        <v>2</v>
      </c>
      <c r="M6" s="52">
        <v>2</v>
      </c>
      <c r="N6" s="52">
        <v>2</v>
      </c>
      <c r="O6" s="52">
        <v>3</v>
      </c>
      <c r="P6" s="52">
        <v>3</v>
      </c>
      <c r="Q6" s="52">
        <v>3</v>
      </c>
      <c r="R6" s="52" t="s">
        <v>46</v>
      </c>
      <c r="S6" s="52">
        <v>2</v>
      </c>
      <c r="T6" s="52">
        <v>2</v>
      </c>
      <c r="U6" s="52">
        <v>2</v>
      </c>
      <c r="V6" s="52">
        <v>2</v>
      </c>
      <c r="W6" s="52">
        <v>2</v>
      </c>
      <c r="X6" s="52">
        <v>2</v>
      </c>
      <c r="Y6" s="52">
        <v>2</v>
      </c>
      <c r="Z6" s="52">
        <v>3</v>
      </c>
      <c r="AA6" s="52">
        <v>2</v>
      </c>
      <c r="AB6" s="52">
        <v>3</v>
      </c>
      <c r="AC6" s="52">
        <v>3</v>
      </c>
      <c r="AD6" s="52">
        <v>3</v>
      </c>
      <c r="AE6" s="52">
        <v>3</v>
      </c>
      <c r="AF6" s="52" t="s">
        <v>46</v>
      </c>
      <c r="AG6" s="52" t="s">
        <v>46</v>
      </c>
      <c r="AH6" s="11">
        <f t="shared" ref="AH6:AH34" si="0">SUM(D6:AG6)</f>
        <v>64</v>
      </c>
      <c r="AI6" s="11">
        <f t="shared" ref="AI6:AI34" si="1">AH6/COUNT(D6:AG6)</f>
        <v>2.4615384615384617</v>
      </c>
      <c r="AJ6" s="72">
        <f>AVERAGE(AI6:AI11)*100/3</f>
        <v>82.90598290598291</v>
      </c>
      <c r="AK6" s="72">
        <f>AVERAGE(AI6:AI38)*100/3</f>
        <v>82.983682983682968</v>
      </c>
    </row>
    <row r="7" spans="1:37" ht="17.25" customHeight="1" thickBot="1" x14ac:dyDescent="0.3">
      <c r="A7" s="78"/>
      <c r="B7" s="125"/>
      <c r="C7" s="42">
        <f t="shared" ref="C7:C35" si="2">C6+1</f>
        <v>2</v>
      </c>
      <c r="D7" s="52">
        <v>3</v>
      </c>
      <c r="E7" s="52">
        <v>2</v>
      </c>
      <c r="F7" s="52">
        <v>2</v>
      </c>
      <c r="G7" s="52" t="s">
        <v>46</v>
      </c>
      <c r="H7" s="52">
        <v>2</v>
      </c>
      <c r="I7" s="52">
        <v>2</v>
      </c>
      <c r="J7" s="52">
        <v>3</v>
      </c>
      <c r="K7" s="52">
        <v>2</v>
      </c>
      <c r="L7" s="52">
        <v>2</v>
      </c>
      <c r="M7" s="52">
        <v>3</v>
      </c>
      <c r="N7" s="52">
        <v>3</v>
      </c>
      <c r="O7" s="52">
        <v>2</v>
      </c>
      <c r="P7" s="52">
        <v>2</v>
      </c>
      <c r="Q7" s="52">
        <v>3</v>
      </c>
      <c r="R7" s="52" t="s">
        <v>46</v>
      </c>
      <c r="S7" s="52">
        <v>2</v>
      </c>
      <c r="T7" s="52">
        <v>2</v>
      </c>
      <c r="U7" s="52">
        <v>2</v>
      </c>
      <c r="V7" s="52">
        <v>3</v>
      </c>
      <c r="W7" s="52">
        <v>2</v>
      </c>
      <c r="X7" s="52">
        <v>2</v>
      </c>
      <c r="Y7" s="52">
        <v>3</v>
      </c>
      <c r="Z7" s="52">
        <v>3</v>
      </c>
      <c r="AA7" s="52">
        <v>2</v>
      </c>
      <c r="AB7" s="52">
        <v>3</v>
      </c>
      <c r="AC7" s="52">
        <v>2</v>
      </c>
      <c r="AD7" s="52">
        <v>2</v>
      </c>
      <c r="AE7" s="52">
        <v>3</v>
      </c>
      <c r="AF7" s="52" t="s">
        <v>46</v>
      </c>
      <c r="AG7" s="52" t="s">
        <v>46</v>
      </c>
      <c r="AH7" s="11">
        <f t="shared" si="0"/>
        <v>62</v>
      </c>
      <c r="AI7" s="11">
        <f t="shared" si="1"/>
        <v>2.3846153846153846</v>
      </c>
      <c r="AJ7" s="74"/>
      <c r="AK7" s="74"/>
    </row>
    <row r="8" spans="1:37" ht="17.25" customHeight="1" thickBot="1" x14ac:dyDescent="0.3">
      <c r="A8" s="78"/>
      <c r="B8" s="125"/>
      <c r="C8" s="42">
        <f t="shared" si="2"/>
        <v>3</v>
      </c>
      <c r="D8" s="52">
        <v>3</v>
      </c>
      <c r="E8" s="52">
        <v>3</v>
      </c>
      <c r="F8" s="52">
        <v>3</v>
      </c>
      <c r="G8" s="52" t="s">
        <v>46</v>
      </c>
      <c r="H8" s="52">
        <v>3</v>
      </c>
      <c r="I8" s="52">
        <v>3</v>
      </c>
      <c r="J8" s="52">
        <v>3</v>
      </c>
      <c r="K8" s="52">
        <v>3</v>
      </c>
      <c r="L8" s="52">
        <v>3</v>
      </c>
      <c r="M8" s="52">
        <v>3</v>
      </c>
      <c r="N8" s="52">
        <v>3</v>
      </c>
      <c r="O8" s="52">
        <v>3</v>
      </c>
      <c r="P8" s="52">
        <v>3</v>
      </c>
      <c r="Q8" s="52">
        <v>3</v>
      </c>
      <c r="R8" s="52" t="s">
        <v>46</v>
      </c>
      <c r="S8" s="52">
        <v>2</v>
      </c>
      <c r="T8" s="52">
        <v>2</v>
      </c>
      <c r="U8" s="52">
        <v>3</v>
      </c>
      <c r="V8" s="52">
        <v>3</v>
      </c>
      <c r="W8" s="52">
        <v>3</v>
      </c>
      <c r="X8" s="52">
        <v>3</v>
      </c>
      <c r="Y8" s="52">
        <v>3</v>
      </c>
      <c r="Z8" s="52">
        <v>3</v>
      </c>
      <c r="AA8" s="52">
        <v>2</v>
      </c>
      <c r="AB8" s="52">
        <v>3</v>
      </c>
      <c r="AC8" s="52">
        <v>3</v>
      </c>
      <c r="AD8" s="52">
        <v>3</v>
      </c>
      <c r="AE8" s="52">
        <v>3</v>
      </c>
      <c r="AF8" s="52" t="s">
        <v>46</v>
      </c>
      <c r="AG8" s="52" t="s">
        <v>46</v>
      </c>
      <c r="AH8" s="11">
        <f t="shared" si="0"/>
        <v>75</v>
      </c>
      <c r="AI8" s="11">
        <f t="shared" si="1"/>
        <v>2.8846153846153846</v>
      </c>
      <c r="AJ8" s="74"/>
      <c r="AK8" s="74"/>
    </row>
    <row r="9" spans="1:37" ht="17.25" customHeight="1" thickBot="1" x14ac:dyDescent="0.3">
      <c r="A9" s="78"/>
      <c r="B9" s="125"/>
      <c r="C9" s="42">
        <f t="shared" si="2"/>
        <v>4</v>
      </c>
      <c r="D9" s="52">
        <v>3</v>
      </c>
      <c r="E9" s="52">
        <v>2</v>
      </c>
      <c r="F9" s="52">
        <v>2</v>
      </c>
      <c r="G9" s="52" t="s">
        <v>46</v>
      </c>
      <c r="H9" s="52">
        <v>2</v>
      </c>
      <c r="I9" s="52">
        <v>2</v>
      </c>
      <c r="J9" s="52">
        <v>2</v>
      </c>
      <c r="K9" s="52">
        <v>2</v>
      </c>
      <c r="L9" s="52">
        <v>3</v>
      </c>
      <c r="M9" s="52">
        <v>3</v>
      </c>
      <c r="N9" s="52">
        <v>3</v>
      </c>
      <c r="O9" s="52">
        <v>3</v>
      </c>
      <c r="P9" s="52">
        <v>3</v>
      </c>
      <c r="Q9" s="52">
        <v>3</v>
      </c>
      <c r="R9" s="52" t="s">
        <v>46</v>
      </c>
      <c r="S9" s="52">
        <v>2</v>
      </c>
      <c r="T9" s="52">
        <v>2</v>
      </c>
      <c r="U9" s="52">
        <v>3</v>
      </c>
      <c r="V9" s="52">
        <v>2</v>
      </c>
      <c r="W9" s="52">
        <v>3</v>
      </c>
      <c r="X9" s="52">
        <v>2</v>
      </c>
      <c r="Y9" s="52">
        <v>3</v>
      </c>
      <c r="Z9" s="52">
        <v>3</v>
      </c>
      <c r="AA9" s="52">
        <v>2</v>
      </c>
      <c r="AB9" s="52">
        <v>3</v>
      </c>
      <c r="AC9" s="52">
        <v>3</v>
      </c>
      <c r="AD9" s="52">
        <v>3</v>
      </c>
      <c r="AE9" s="52">
        <v>3</v>
      </c>
      <c r="AF9" s="52" t="s">
        <v>46</v>
      </c>
      <c r="AG9" s="52" t="s">
        <v>46</v>
      </c>
      <c r="AH9" s="11">
        <f t="shared" si="0"/>
        <v>67</v>
      </c>
      <c r="AI9" s="11">
        <f t="shared" si="1"/>
        <v>2.5769230769230771</v>
      </c>
      <c r="AJ9" s="74"/>
      <c r="AK9" s="74"/>
    </row>
    <row r="10" spans="1:37" ht="17.25" customHeight="1" thickBot="1" x14ac:dyDescent="0.3">
      <c r="A10" s="78"/>
      <c r="B10" s="125"/>
      <c r="C10" s="42">
        <f t="shared" si="2"/>
        <v>5</v>
      </c>
      <c r="D10" s="43">
        <v>3</v>
      </c>
      <c r="E10" s="43">
        <v>3</v>
      </c>
      <c r="F10" s="43">
        <v>2</v>
      </c>
      <c r="G10" s="43" t="s">
        <v>46</v>
      </c>
      <c r="H10" s="43">
        <v>2</v>
      </c>
      <c r="I10" s="43">
        <v>3</v>
      </c>
      <c r="J10" s="43">
        <v>3</v>
      </c>
      <c r="K10" s="43">
        <v>3</v>
      </c>
      <c r="L10" s="43">
        <v>3</v>
      </c>
      <c r="M10" s="43">
        <v>3</v>
      </c>
      <c r="N10" s="43">
        <v>3</v>
      </c>
      <c r="O10" s="43">
        <v>3</v>
      </c>
      <c r="P10" s="43">
        <v>3</v>
      </c>
      <c r="Q10" s="43">
        <v>3</v>
      </c>
      <c r="R10" s="43" t="s">
        <v>46</v>
      </c>
      <c r="S10" s="43">
        <v>2</v>
      </c>
      <c r="T10" s="43">
        <v>2</v>
      </c>
      <c r="U10" s="43">
        <v>2</v>
      </c>
      <c r="V10" s="43">
        <v>2</v>
      </c>
      <c r="W10" s="43">
        <v>2</v>
      </c>
      <c r="X10" s="43">
        <v>2</v>
      </c>
      <c r="Y10" s="43">
        <v>2</v>
      </c>
      <c r="Z10" s="43">
        <v>3</v>
      </c>
      <c r="AA10" s="43">
        <v>2</v>
      </c>
      <c r="AB10" s="43">
        <v>3</v>
      </c>
      <c r="AC10" s="43">
        <v>3</v>
      </c>
      <c r="AD10" s="43">
        <v>3</v>
      </c>
      <c r="AE10" s="43">
        <v>3</v>
      </c>
      <c r="AF10" s="43" t="s">
        <v>46</v>
      </c>
      <c r="AG10" s="43" t="s">
        <v>46</v>
      </c>
      <c r="AH10" s="11">
        <f t="shared" si="0"/>
        <v>68</v>
      </c>
      <c r="AI10" s="11">
        <f t="shared" si="1"/>
        <v>2.6153846153846154</v>
      </c>
      <c r="AJ10" s="74"/>
      <c r="AK10" s="89"/>
    </row>
    <row r="11" spans="1:37" ht="17.25" customHeight="1" thickBot="1" x14ac:dyDescent="0.3">
      <c r="A11" s="78"/>
      <c r="B11" s="81"/>
      <c r="C11" s="42">
        <v>6</v>
      </c>
      <c r="D11" s="52">
        <v>2</v>
      </c>
      <c r="E11" s="52">
        <v>2</v>
      </c>
      <c r="F11" s="52">
        <v>2</v>
      </c>
      <c r="G11" s="52" t="s">
        <v>46</v>
      </c>
      <c r="H11" s="52">
        <v>2</v>
      </c>
      <c r="I11" s="52">
        <v>2</v>
      </c>
      <c r="J11" s="52">
        <v>2</v>
      </c>
      <c r="K11" s="52">
        <v>2</v>
      </c>
      <c r="L11" s="52">
        <v>2</v>
      </c>
      <c r="M11" s="52">
        <v>2</v>
      </c>
      <c r="N11" s="52">
        <v>2</v>
      </c>
      <c r="O11" s="52">
        <v>2</v>
      </c>
      <c r="P11" s="52">
        <v>2</v>
      </c>
      <c r="Q11" s="52">
        <v>2</v>
      </c>
      <c r="R11" s="52" t="s">
        <v>46</v>
      </c>
      <c r="S11" s="52">
        <v>2</v>
      </c>
      <c r="T11" s="52">
        <v>2</v>
      </c>
      <c r="U11" s="52">
        <v>2</v>
      </c>
      <c r="V11" s="52">
        <v>2</v>
      </c>
      <c r="W11" s="52">
        <v>2</v>
      </c>
      <c r="X11" s="52">
        <v>2</v>
      </c>
      <c r="Y11" s="52">
        <v>2</v>
      </c>
      <c r="Z11" s="52">
        <v>2</v>
      </c>
      <c r="AA11" s="52">
        <v>2</v>
      </c>
      <c r="AB11" s="52">
        <v>2</v>
      </c>
      <c r="AC11" s="52">
        <v>2</v>
      </c>
      <c r="AD11" s="52">
        <v>2</v>
      </c>
      <c r="AE11" s="52">
        <v>2</v>
      </c>
      <c r="AF11" s="52" t="s">
        <v>46</v>
      </c>
      <c r="AG11" s="52" t="s">
        <v>46</v>
      </c>
      <c r="AH11" s="11">
        <f t="shared" si="0"/>
        <v>52</v>
      </c>
      <c r="AI11" s="11">
        <f t="shared" si="1"/>
        <v>2</v>
      </c>
      <c r="AJ11" s="73"/>
      <c r="AK11" s="89"/>
    </row>
    <row r="12" spans="1:37" ht="17.25" customHeight="1" thickBot="1" x14ac:dyDescent="0.3">
      <c r="A12" s="78"/>
      <c r="B12" s="75" t="s">
        <v>73</v>
      </c>
      <c r="C12" s="42">
        <f t="shared" si="2"/>
        <v>7</v>
      </c>
      <c r="D12" s="52">
        <v>3</v>
      </c>
      <c r="E12" s="52">
        <v>3</v>
      </c>
      <c r="F12" s="52">
        <v>3</v>
      </c>
      <c r="G12" s="52" t="s">
        <v>46</v>
      </c>
      <c r="H12" s="52">
        <v>2</v>
      </c>
      <c r="I12" s="52">
        <v>3</v>
      </c>
      <c r="J12" s="52">
        <v>2</v>
      </c>
      <c r="K12" s="52">
        <v>2</v>
      </c>
      <c r="L12" s="52">
        <v>2</v>
      </c>
      <c r="M12" s="52">
        <v>3</v>
      </c>
      <c r="N12" s="52">
        <v>2</v>
      </c>
      <c r="O12" s="52">
        <v>3</v>
      </c>
      <c r="P12" s="52">
        <v>2</v>
      </c>
      <c r="Q12" s="52">
        <v>2</v>
      </c>
      <c r="R12" s="52" t="s">
        <v>46</v>
      </c>
      <c r="S12" s="52">
        <v>2</v>
      </c>
      <c r="T12" s="52">
        <v>3</v>
      </c>
      <c r="U12" s="52">
        <v>2</v>
      </c>
      <c r="V12" s="52">
        <v>3</v>
      </c>
      <c r="W12" s="52">
        <v>3</v>
      </c>
      <c r="X12" s="52">
        <v>2</v>
      </c>
      <c r="Y12" s="52">
        <v>2</v>
      </c>
      <c r="Z12" s="52">
        <v>2</v>
      </c>
      <c r="AA12" s="52">
        <v>2</v>
      </c>
      <c r="AB12" s="52">
        <v>2</v>
      </c>
      <c r="AC12" s="52">
        <v>2</v>
      </c>
      <c r="AD12" s="52">
        <v>2</v>
      </c>
      <c r="AE12" s="52">
        <v>3</v>
      </c>
      <c r="AF12" s="52" t="s">
        <v>46</v>
      </c>
      <c r="AG12" s="52" t="s">
        <v>46</v>
      </c>
      <c r="AH12" s="11">
        <f t="shared" si="0"/>
        <v>62</v>
      </c>
      <c r="AI12" s="11">
        <f t="shared" si="1"/>
        <v>2.3846153846153846</v>
      </c>
      <c r="AJ12" s="72">
        <f>AVERAGE(AI12:AI18)*100/3</f>
        <v>80.58608058608057</v>
      </c>
      <c r="AK12" s="89"/>
    </row>
    <row r="13" spans="1:37" ht="17.25" customHeight="1" thickBot="1" x14ac:dyDescent="0.3">
      <c r="A13" s="78"/>
      <c r="B13" s="82"/>
      <c r="C13" s="42">
        <f t="shared" si="2"/>
        <v>8</v>
      </c>
      <c r="D13" s="52">
        <v>3</v>
      </c>
      <c r="E13" s="52">
        <v>3</v>
      </c>
      <c r="F13" s="52">
        <v>2</v>
      </c>
      <c r="G13" s="52" t="s">
        <v>46</v>
      </c>
      <c r="H13" s="52">
        <v>2</v>
      </c>
      <c r="I13" s="52">
        <v>2</v>
      </c>
      <c r="J13" s="52">
        <v>2</v>
      </c>
      <c r="K13" s="52">
        <v>3</v>
      </c>
      <c r="L13" s="52">
        <v>3</v>
      </c>
      <c r="M13" s="52">
        <v>2</v>
      </c>
      <c r="N13" s="52">
        <v>2</v>
      </c>
      <c r="O13" s="52">
        <v>2</v>
      </c>
      <c r="P13" s="52">
        <v>2</v>
      </c>
      <c r="Q13" s="52">
        <v>3</v>
      </c>
      <c r="R13" s="68" t="s">
        <v>46</v>
      </c>
      <c r="S13" s="52">
        <v>2</v>
      </c>
      <c r="T13" s="52">
        <v>2</v>
      </c>
      <c r="U13" s="52">
        <v>2</v>
      </c>
      <c r="V13" s="52">
        <v>2</v>
      </c>
      <c r="W13" s="52">
        <v>3</v>
      </c>
      <c r="X13" s="52">
        <v>2</v>
      </c>
      <c r="Y13" s="52">
        <v>2</v>
      </c>
      <c r="Z13" s="52">
        <v>3</v>
      </c>
      <c r="AA13" s="52">
        <v>2</v>
      </c>
      <c r="AB13" s="52">
        <v>2</v>
      </c>
      <c r="AC13" s="52">
        <v>2</v>
      </c>
      <c r="AD13" s="52">
        <v>2</v>
      </c>
      <c r="AE13" s="52">
        <v>3</v>
      </c>
      <c r="AF13" s="52" t="s">
        <v>46</v>
      </c>
      <c r="AG13" s="52" t="s">
        <v>46</v>
      </c>
      <c r="AH13" s="11">
        <f t="shared" si="0"/>
        <v>60</v>
      </c>
      <c r="AI13" s="11">
        <f t="shared" si="1"/>
        <v>2.3076923076923075</v>
      </c>
      <c r="AJ13" s="74"/>
      <c r="AK13" s="89"/>
    </row>
    <row r="14" spans="1:37" ht="17.25" customHeight="1" thickBot="1" x14ac:dyDescent="0.3">
      <c r="A14" s="78"/>
      <c r="B14" s="82"/>
      <c r="C14" s="42">
        <f t="shared" si="2"/>
        <v>9</v>
      </c>
      <c r="D14" s="43">
        <v>3</v>
      </c>
      <c r="E14" s="43">
        <v>3</v>
      </c>
      <c r="F14" s="43">
        <v>3</v>
      </c>
      <c r="G14" s="43" t="s">
        <v>46</v>
      </c>
      <c r="H14" s="43">
        <v>2</v>
      </c>
      <c r="I14" s="43">
        <v>2</v>
      </c>
      <c r="J14" s="43">
        <v>2</v>
      </c>
      <c r="K14" s="43">
        <v>2</v>
      </c>
      <c r="L14" s="43">
        <v>2</v>
      </c>
      <c r="M14" s="43">
        <v>2</v>
      </c>
      <c r="N14" s="43">
        <v>3</v>
      </c>
      <c r="O14" s="43">
        <v>2</v>
      </c>
      <c r="P14" s="43">
        <v>2</v>
      </c>
      <c r="Q14" s="43">
        <v>2</v>
      </c>
      <c r="R14" s="43" t="s">
        <v>46</v>
      </c>
      <c r="S14" s="43">
        <v>2</v>
      </c>
      <c r="T14" s="43">
        <v>3</v>
      </c>
      <c r="U14" s="43">
        <v>2</v>
      </c>
      <c r="V14" s="43">
        <v>3</v>
      </c>
      <c r="W14" s="43">
        <v>2</v>
      </c>
      <c r="X14" s="43">
        <v>2</v>
      </c>
      <c r="Y14" s="43">
        <v>2</v>
      </c>
      <c r="Z14" s="43">
        <v>2</v>
      </c>
      <c r="AA14" s="43">
        <v>2</v>
      </c>
      <c r="AB14" s="43">
        <v>2</v>
      </c>
      <c r="AC14" s="43">
        <v>2</v>
      </c>
      <c r="AD14" s="43">
        <v>2</v>
      </c>
      <c r="AE14" s="43">
        <v>3</v>
      </c>
      <c r="AF14" s="43" t="s">
        <v>46</v>
      </c>
      <c r="AG14" s="43" t="s">
        <v>46</v>
      </c>
      <c r="AH14" s="11">
        <f t="shared" si="0"/>
        <v>59</v>
      </c>
      <c r="AI14" s="11">
        <f t="shared" si="1"/>
        <v>2.2692307692307692</v>
      </c>
      <c r="AJ14" s="74"/>
      <c r="AK14" s="89"/>
    </row>
    <row r="15" spans="1:37" ht="17.25" customHeight="1" thickBot="1" x14ac:dyDescent="0.3">
      <c r="A15" s="78"/>
      <c r="B15" s="82"/>
      <c r="C15" s="42">
        <f t="shared" si="2"/>
        <v>10</v>
      </c>
      <c r="D15" s="43">
        <v>2</v>
      </c>
      <c r="E15" s="43">
        <v>2</v>
      </c>
      <c r="F15" s="43">
        <v>3</v>
      </c>
      <c r="G15" s="43" t="s">
        <v>46</v>
      </c>
      <c r="H15" s="43">
        <v>3</v>
      </c>
      <c r="I15" s="43">
        <v>3</v>
      </c>
      <c r="J15" s="43">
        <v>3</v>
      </c>
      <c r="K15" s="43">
        <v>2</v>
      </c>
      <c r="L15" s="43">
        <v>3</v>
      </c>
      <c r="M15" s="43">
        <v>3</v>
      </c>
      <c r="N15" s="43">
        <v>3</v>
      </c>
      <c r="O15" s="43">
        <v>3</v>
      </c>
      <c r="P15" s="43">
        <v>3</v>
      </c>
      <c r="Q15" s="43">
        <v>3</v>
      </c>
      <c r="R15" s="43" t="s">
        <v>46</v>
      </c>
      <c r="S15" s="43">
        <v>3</v>
      </c>
      <c r="T15" s="43">
        <v>3</v>
      </c>
      <c r="U15" s="43">
        <v>3</v>
      </c>
      <c r="V15" s="43">
        <v>3</v>
      </c>
      <c r="W15" s="43">
        <v>3</v>
      </c>
      <c r="X15" s="43">
        <v>2</v>
      </c>
      <c r="Y15" s="43">
        <v>3</v>
      </c>
      <c r="Z15" s="43">
        <v>3</v>
      </c>
      <c r="AA15" s="43">
        <v>3</v>
      </c>
      <c r="AB15" s="43">
        <v>3</v>
      </c>
      <c r="AC15" s="43">
        <v>3</v>
      </c>
      <c r="AD15" s="43">
        <v>3</v>
      </c>
      <c r="AE15" s="43">
        <v>3</v>
      </c>
      <c r="AF15" s="43" t="s">
        <v>46</v>
      </c>
      <c r="AG15" s="43" t="s">
        <v>46</v>
      </c>
      <c r="AH15" s="11">
        <f t="shared" si="0"/>
        <v>74</v>
      </c>
      <c r="AI15" s="11">
        <f t="shared" si="1"/>
        <v>2.8461538461538463</v>
      </c>
      <c r="AJ15" s="74"/>
      <c r="AK15" s="89"/>
    </row>
    <row r="16" spans="1:37" ht="17.25" customHeight="1" thickBot="1" x14ac:dyDescent="0.3">
      <c r="A16" s="78"/>
      <c r="B16" s="82"/>
      <c r="C16" s="42">
        <f t="shared" si="2"/>
        <v>11</v>
      </c>
      <c r="D16" s="43">
        <v>2</v>
      </c>
      <c r="E16" s="43">
        <v>2</v>
      </c>
      <c r="F16" s="43">
        <v>2</v>
      </c>
      <c r="G16" s="43" t="s">
        <v>46</v>
      </c>
      <c r="H16" s="43">
        <v>2</v>
      </c>
      <c r="I16" s="43">
        <v>2</v>
      </c>
      <c r="J16" s="43">
        <v>2</v>
      </c>
      <c r="K16" s="43">
        <v>2</v>
      </c>
      <c r="L16" s="43">
        <v>2</v>
      </c>
      <c r="M16" s="43">
        <v>2</v>
      </c>
      <c r="N16" s="43">
        <v>2</v>
      </c>
      <c r="O16" s="43">
        <v>2</v>
      </c>
      <c r="P16" s="43">
        <v>2</v>
      </c>
      <c r="Q16" s="43">
        <v>2</v>
      </c>
      <c r="R16" s="43" t="s">
        <v>46</v>
      </c>
      <c r="S16" s="43">
        <v>2</v>
      </c>
      <c r="T16" s="43">
        <v>2</v>
      </c>
      <c r="U16" s="43">
        <v>2</v>
      </c>
      <c r="V16" s="43">
        <v>2</v>
      </c>
      <c r="W16" s="43">
        <v>2</v>
      </c>
      <c r="X16" s="43">
        <v>2</v>
      </c>
      <c r="Y16" s="43">
        <v>2</v>
      </c>
      <c r="Z16" s="43">
        <v>2</v>
      </c>
      <c r="AA16" s="43">
        <v>2</v>
      </c>
      <c r="AB16" s="43">
        <v>2</v>
      </c>
      <c r="AC16" s="43">
        <v>2</v>
      </c>
      <c r="AD16" s="43">
        <v>2</v>
      </c>
      <c r="AE16" s="43">
        <v>3</v>
      </c>
      <c r="AF16" s="43" t="s">
        <v>46</v>
      </c>
      <c r="AG16" s="43" t="s">
        <v>46</v>
      </c>
      <c r="AH16" s="11">
        <f t="shared" si="0"/>
        <v>53</v>
      </c>
      <c r="AI16" s="11">
        <f t="shared" si="1"/>
        <v>2.0384615384615383</v>
      </c>
      <c r="AJ16" s="74"/>
      <c r="AK16" s="89"/>
    </row>
    <row r="17" spans="1:37" ht="17.25" customHeight="1" thickBot="1" x14ac:dyDescent="0.3">
      <c r="A17" s="78"/>
      <c r="B17" s="82"/>
      <c r="C17" s="42">
        <f t="shared" si="2"/>
        <v>12</v>
      </c>
      <c r="D17" s="43">
        <v>2</v>
      </c>
      <c r="E17" s="43">
        <v>3</v>
      </c>
      <c r="F17" s="43">
        <v>3</v>
      </c>
      <c r="G17" s="43" t="s">
        <v>46</v>
      </c>
      <c r="H17" s="43">
        <v>3</v>
      </c>
      <c r="I17" s="43">
        <v>2</v>
      </c>
      <c r="J17" s="43">
        <v>3</v>
      </c>
      <c r="K17" s="43">
        <v>3</v>
      </c>
      <c r="L17" s="43">
        <v>3</v>
      </c>
      <c r="M17" s="43">
        <v>3</v>
      </c>
      <c r="N17" s="43">
        <v>3</v>
      </c>
      <c r="O17" s="43">
        <v>2</v>
      </c>
      <c r="P17" s="43">
        <v>3</v>
      </c>
      <c r="Q17" s="43">
        <v>2</v>
      </c>
      <c r="R17" s="43" t="s">
        <v>46</v>
      </c>
      <c r="S17" s="43">
        <v>2</v>
      </c>
      <c r="T17" s="43">
        <v>2</v>
      </c>
      <c r="U17" s="43">
        <v>3</v>
      </c>
      <c r="V17" s="43">
        <v>3</v>
      </c>
      <c r="W17" s="43">
        <v>3</v>
      </c>
      <c r="X17" s="43">
        <v>2</v>
      </c>
      <c r="Y17" s="43">
        <v>2</v>
      </c>
      <c r="Z17" s="43">
        <v>2</v>
      </c>
      <c r="AA17" s="43">
        <v>3</v>
      </c>
      <c r="AB17" s="43">
        <v>3</v>
      </c>
      <c r="AC17" s="43">
        <v>3</v>
      </c>
      <c r="AD17" s="43">
        <v>2</v>
      </c>
      <c r="AE17" s="43">
        <v>3</v>
      </c>
      <c r="AF17" s="43" t="s">
        <v>46</v>
      </c>
      <c r="AG17" s="43" t="s">
        <v>46</v>
      </c>
      <c r="AH17" s="11">
        <f t="shared" si="0"/>
        <v>68</v>
      </c>
      <c r="AI17" s="11">
        <f t="shared" si="1"/>
        <v>2.6153846153846154</v>
      </c>
      <c r="AJ17" s="74"/>
      <c r="AK17" s="89"/>
    </row>
    <row r="18" spans="1:37" ht="17.25" customHeight="1" thickBot="1" x14ac:dyDescent="0.3">
      <c r="A18" s="78"/>
      <c r="B18" s="76"/>
      <c r="C18" s="42">
        <f t="shared" si="2"/>
        <v>13</v>
      </c>
      <c r="D18" s="52">
        <v>2</v>
      </c>
      <c r="E18" s="52">
        <v>2</v>
      </c>
      <c r="F18" s="52">
        <v>3</v>
      </c>
      <c r="G18" s="52" t="s">
        <v>46</v>
      </c>
      <c r="H18" s="52">
        <v>3</v>
      </c>
      <c r="I18" s="52">
        <v>2</v>
      </c>
      <c r="J18" s="52">
        <v>2</v>
      </c>
      <c r="K18" s="52">
        <v>2</v>
      </c>
      <c r="L18" s="52">
        <v>3</v>
      </c>
      <c r="M18" s="52">
        <v>3</v>
      </c>
      <c r="N18" s="52">
        <v>3</v>
      </c>
      <c r="O18" s="52">
        <v>2</v>
      </c>
      <c r="P18" s="52">
        <v>2</v>
      </c>
      <c r="Q18" s="52">
        <v>2</v>
      </c>
      <c r="R18" s="52" t="s">
        <v>46</v>
      </c>
      <c r="S18" s="52">
        <v>3</v>
      </c>
      <c r="T18" s="52">
        <v>3</v>
      </c>
      <c r="U18" s="52">
        <v>3</v>
      </c>
      <c r="V18" s="52">
        <v>3</v>
      </c>
      <c r="W18" s="52">
        <v>2</v>
      </c>
      <c r="X18" s="52">
        <v>2</v>
      </c>
      <c r="Y18" s="52">
        <v>3</v>
      </c>
      <c r="Z18" s="52">
        <v>3</v>
      </c>
      <c r="AA18" s="52">
        <v>2</v>
      </c>
      <c r="AB18" s="52">
        <v>2</v>
      </c>
      <c r="AC18" s="52">
        <v>2</v>
      </c>
      <c r="AD18" s="52">
        <v>2</v>
      </c>
      <c r="AE18" s="52">
        <v>3</v>
      </c>
      <c r="AF18" s="52" t="s">
        <v>46</v>
      </c>
      <c r="AG18" s="52" t="s">
        <v>46</v>
      </c>
      <c r="AH18" s="11">
        <f t="shared" si="0"/>
        <v>64</v>
      </c>
      <c r="AI18" s="11">
        <f t="shared" si="1"/>
        <v>2.4615384615384617</v>
      </c>
      <c r="AJ18" s="73"/>
      <c r="AK18" s="89"/>
    </row>
    <row r="19" spans="1:37" ht="17.25" customHeight="1" thickBot="1" x14ac:dyDescent="0.3">
      <c r="A19" s="78"/>
      <c r="B19" s="75" t="s">
        <v>74</v>
      </c>
      <c r="C19" s="42">
        <f t="shared" si="2"/>
        <v>14</v>
      </c>
      <c r="D19" s="43">
        <v>2</v>
      </c>
      <c r="E19" s="43">
        <v>2</v>
      </c>
      <c r="F19" s="43">
        <v>3</v>
      </c>
      <c r="G19" s="43" t="s">
        <v>46</v>
      </c>
      <c r="H19" s="43">
        <v>2</v>
      </c>
      <c r="I19" s="43">
        <v>3</v>
      </c>
      <c r="J19" s="43">
        <v>3</v>
      </c>
      <c r="K19" s="43">
        <v>3</v>
      </c>
      <c r="L19" s="43">
        <v>3</v>
      </c>
      <c r="M19" s="43">
        <v>2</v>
      </c>
      <c r="N19" s="43">
        <v>3</v>
      </c>
      <c r="O19" s="43">
        <v>2</v>
      </c>
      <c r="P19" s="43">
        <v>2</v>
      </c>
      <c r="Q19" s="43">
        <v>2</v>
      </c>
      <c r="R19" s="43" t="s">
        <v>46</v>
      </c>
      <c r="S19" s="43">
        <v>2</v>
      </c>
      <c r="T19" s="43">
        <v>2</v>
      </c>
      <c r="U19" s="43">
        <v>2</v>
      </c>
      <c r="V19" s="43">
        <v>3</v>
      </c>
      <c r="W19" s="43">
        <v>3</v>
      </c>
      <c r="X19" s="43">
        <v>3</v>
      </c>
      <c r="Y19" s="43">
        <v>3</v>
      </c>
      <c r="Z19" s="43">
        <v>2</v>
      </c>
      <c r="AA19" s="43">
        <v>2</v>
      </c>
      <c r="AB19" s="43">
        <v>2</v>
      </c>
      <c r="AC19" s="43">
        <v>2</v>
      </c>
      <c r="AD19" s="43">
        <v>2</v>
      </c>
      <c r="AE19" s="43">
        <v>3</v>
      </c>
      <c r="AF19" s="43" t="s">
        <v>46</v>
      </c>
      <c r="AG19" s="43" t="s">
        <v>46</v>
      </c>
      <c r="AH19" s="11">
        <f t="shared" si="0"/>
        <v>63</v>
      </c>
      <c r="AI19" s="11">
        <f t="shared" si="1"/>
        <v>2.4230769230769229</v>
      </c>
      <c r="AJ19" s="72">
        <f>AVERAGE(AI9:AI27)*100/3</f>
        <v>83.130904183535762</v>
      </c>
      <c r="AK19" s="89"/>
    </row>
    <row r="20" spans="1:37" ht="17.25" customHeight="1" thickBot="1" x14ac:dyDescent="0.3">
      <c r="A20" s="78"/>
      <c r="B20" s="82"/>
      <c r="C20" s="42">
        <f t="shared" si="2"/>
        <v>15</v>
      </c>
      <c r="D20" s="52">
        <v>3</v>
      </c>
      <c r="E20" s="52">
        <v>2</v>
      </c>
      <c r="F20" s="52">
        <v>2</v>
      </c>
      <c r="G20" s="52" t="s">
        <v>46</v>
      </c>
      <c r="H20" s="52">
        <v>2</v>
      </c>
      <c r="I20" s="52">
        <v>2</v>
      </c>
      <c r="J20" s="52">
        <v>3</v>
      </c>
      <c r="K20" s="52">
        <v>3</v>
      </c>
      <c r="L20" s="52">
        <v>2</v>
      </c>
      <c r="M20" s="52">
        <v>3</v>
      </c>
      <c r="N20" s="52">
        <v>3</v>
      </c>
      <c r="O20" s="52">
        <v>2</v>
      </c>
      <c r="P20" s="52">
        <v>2</v>
      </c>
      <c r="Q20" s="52">
        <v>2</v>
      </c>
      <c r="R20" s="52" t="s">
        <v>46</v>
      </c>
      <c r="S20" s="52">
        <v>3</v>
      </c>
      <c r="T20" s="52">
        <v>2</v>
      </c>
      <c r="U20" s="52">
        <v>2</v>
      </c>
      <c r="V20" s="52">
        <v>2</v>
      </c>
      <c r="W20" s="52">
        <v>2</v>
      </c>
      <c r="X20" s="52">
        <v>3</v>
      </c>
      <c r="Y20" s="52">
        <v>3</v>
      </c>
      <c r="Z20" s="52">
        <v>2</v>
      </c>
      <c r="AA20" s="52">
        <v>3</v>
      </c>
      <c r="AB20" s="52">
        <v>2</v>
      </c>
      <c r="AC20" s="52">
        <v>2</v>
      </c>
      <c r="AD20" s="52">
        <v>3</v>
      </c>
      <c r="AE20" s="52">
        <v>3</v>
      </c>
      <c r="AF20" s="8" t="s">
        <v>46</v>
      </c>
      <c r="AG20" s="8" t="s">
        <v>46</v>
      </c>
      <c r="AH20" s="11">
        <f t="shared" si="0"/>
        <v>63</v>
      </c>
      <c r="AI20" s="11">
        <f t="shared" si="1"/>
        <v>2.4230769230769229</v>
      </c>
      <c r="AJ20" s="74"/>
      <c r="AK20" s="89"/>
    </row>
    <row r="21" spans="1:37" ht="17.25" customHeight="1" thickBot="1" x14ac:dyDescent="0.3">
      <c r="A21" s="78"/>
      <c r="B21" s="82"/>
      <c r="C21" s="42">
        <f t="shared" si="2"/>
        <v>16</v>
      </c>
      <c r="D21" s="52">
        <v>2</v>
      </c>
      <c r="E21" s="52">
        <v>2</v>
      </c>
      <c r="F21" s="52">
        <v>3</v>
      </c>
      <c r="G21" s="52" t="s">
        <v>46</v>
      </c>
      <c r="H21" s="52">
        <v>2</v>
      </c>
      <c r="I21" s="52">
        <v>3</v>
      </c>
      <c r="J21" s="52">
        <v>3</v>
      </c>
      <c r="K21" s="52">
        <v>3</v>
      </c>
      <c r="L21" s="52">
        <v>3</v>
      </c>
      <c r="M21" s="52">
        <v>2</v>
      </c>
      <c r="N21" s="52">
        <v>3</v>
      </c>
      <c r="O21" s="52">
        <v>2</v>
      </c>
      <c r="P21" s="52">
        <v>2</v>
      </c>
      <c r="Q21" s="52">
        <v>2</v>
      </c>
      <c r="R21" s="52" t="s">
        <v>46</v>
      </c>
      <c r="S21" s="52">
        <v>2</v>
      </c>
      <c r="T21" s="52">
        <v>2</v>
      </c>
      <c r="U21" s="52">
        <v>2</v>
      </c>
      <c r="V21" s="52">
        <v>2</v>
      </c>
      <c r="W21" s="52">
        <v>2</v>
      </c>
      <c r="X21" s="52">
        <v>2</v>
      </c>
      <c r="Y21" s="52">
        <v>2</v>
      </c>
      <c r="Z21" s="52">
        <v>2</v>
      </c>
      <c r="AA21" s="52">
        <v>2</v>
      </c>
      <c r="AB21" s="52">
        <v>2</v>
      </c>
      <c r="AC21" s="52">
        <v>2</v>
      </c>
      <c r="AD21" s="52">
        <v>3</v>
      </c>
      <c r="AE21" s="52">
        <v>3</v>
      </c>
      <c r="AF21" s="8" t="s">
        <v>46</v>
      </c>
      <c r="AG21" s="8" t="s">
        <v>46</v>
      </c>
      <c r="AH21" s="11">
        <f t="shared" si="0"/>
        <v>60</v>
      </c>
      <c r="AI21" s="11">
        <f t="shared" si="1"/>
        <v>2.3076923076923075</v>
      </c>
      <c r="AJ21" s="74"/>
      <c r="AK21" s="89"/>
    </row>
    <row r="22" spans="1:37" ht="17.25" customHeight="1" thickBot="1" x14ac:dyDescent="0.3">
      <c r="A22" s="78"/>
      <c r="B22" s="82"/>
      <c r="C22" s="42">
        <f t="shared" si="2"/>
        <v>17</v>
      </c>
      <c r="D22" s="52">
        <v>3</v>
      </c>
      <c r="E22" s="52">
        <v>2</v>
      </c>
      <c r="F22" s="52">
        <v>2</v>
      </c>
      <c r="G22" s="52" t="s">
        <v>46</v>
      </c>
      <c r="H22" s="52">
        <v>3</v>
      </c>
      <c r="I22" s="52">
        <v>3</v>
      </c>
      <c r="J22" s="52">
        <v>3</v>
      </c>
      <c r="K22" s="52">
        <v>2</v>
      </c>
      <c r="L22" s="52">
        <v>3</v>
      </c>
      <c r="M22" s="52">
        <v>3</v>
      </c>
      <c r="N22" s="52">
        <v>3</v>
      </c>
      <c r="O22" s="52">
        <v>3</v>
      </c>
      <c r="P22" s="52">
        <v>3</v>
      </c>
      <c r="Q22" s="52">
        <v>3</v>
      </c>
      <c r="R22" s="52" t="s">
        <v>46</v>
      </c>
      <c r="S22" s="52">
        <v>3</v>
      </c>
      <c r="T22" s="52">
        <v>3</v>
      </c>
      <c r="U22" s="52">
        <v>3</v>
      </c>
      <c r="V22" s="52">
        <v>3</v>
      </c>
      <c r="W22" s="52">
        <v>3</v>
      </c>
      <c r="X22" s="52">
        <v>2</v>
      </c>
      <c r="Y22" s="52">
        <v>3</v>
      </c>
      <c r="Z22" s="52">
        <v>3</v>
      </c>
      <c r="AA22" s="52">
        <v>3</v>
      </c>
      <c r="AB22" s="52">
        <v>3</v>
      </c>
      <c r="AC22" s="52">
        <v>3</v>
      </c>
      <c r="AD22" s="52">
        <v>2</v>
      </c>
      <c r="AE22" s="52">
        <v>3</v>
      </c>
      <c r="AF22" s="8" t="s">
        <v>46</v>
      </c>
      <c r="AG22" s="8" t="s">
        <v>46</v>
      </c>
      <c r="AH22" s="11">
        <f t="shared" si="0"/>
        <v>73</v>
      </c>
      <c r="AI22" s="11">
        <f t="shared" si="1"/>
        <v>2.8076923076923075</v>
      </c>
      <c r="AJ22" s="74"/>
      <c r="AK22" s="89"/>
    </row>
    <row r="23" spans="1:37" ht="17.25" customHeight="1" thickBot="1" x14ac:dyDescent="0.3">
      <c r="A23" s="78"/>
      <c r="B23" s="82"/>
      <c r="C23" s="42">
        <f t="shared" si="2"/>
        <v>18</v>
      </c>
      <c r="D23" s="52">
        <v>3</v>
      </c>
      <c r="E23" s="52">
        <v>3</v>
      </c>
      <c r="F23" s="52">
        <v>3</v>
      </c>
      <c r="G23" s="52" t="s">
        <v>46</v>
      </c>
      <c r="H23" s="52">
        <v>3</v>
      </c>
      <c r="I23" s="52">
        <v>3</v>
      </c>
      <c r="J23" s="52">
        <v>3</v>
      </c>
      <c r="K23" s="52">
        <v>2</v>
      </c>
      <c r="L23" s="52">
        <v>3</v>
      </c>
      <c r="M23" s="52">
        <v>3</v>
      </c>
      <c r="N23" s="52">
        <v>3</v>
      </c>
      <c r="O23" s="52">
        <v>3</v>
      </c>
      <c r="P23" s="52">
        <v>3</v>
      </c>
      <c r="Q23" s="52">
        <v>3</v>
      </c>
      <c r="R23" s="52" t="s">
        <v>46</v>
      </c>
      <c r="S23" s="52">
        <v>3</v>
      </c>
      <c r="T23" s="52">
        <v>3</v>
      </c>
      <c r="U23" s="52">
        <v>3</v>
      </c>
      <c r="V23" s="52">
        <v>3</v>
      </c>
      <c r="W23" s="52">
        <v>3</v>
      </c>
      <c r="X23" s="52">
        <v>2</v>
      </c>
      <c r="Y23" s="52">
        <v>3</v>
      </c>
      <c r="Z23" s="52">
        <v>3</v>
      </c>
      <c r="AA23" s="52">
        <v>3</v>
      </c>
      <c r="AB23" s="52">
        <v>3</v>
      </c>
      <c r="AC23" s="52">
        <v>3</v>
      </c>
      <c r="AD23" s="52">
        <v>3</v>
      </c>
      <c r="AE23" s="52">
        <v>3</v>
      </c>
      <c r="AF23" s="8" t="s">
        <v>46</v>
      </c>
      <c r="AG23" s="8" t="s">
        <v>46</v>
      </c>
      <c r="AH23" s="11">
        <f t="shared" si="0"/>
        <v>76</v>
      </c>
      <c r="AI23" s="11">
        <f t="shared" si="1"/>
        <v>2.9230769230769229</v>
      </c>
      <c r="AJ23" s="74"/>
      <c r="AK23" s="89"/>
    </row>
    <row r="24" spans="1:37" ht="17.25" customHeight="1" thickBot="1" x14ac:dyDescent="0.3">
      <c r="A24" s="78"/>
      <c r="B24" s="82"/>
      <c r="C24" s="42">
        <f t="shared" si="2"/>
        <v>19</v>
      </c>
      <c r="D24" s="52">
        <v>3</v>
      </c>
      <c r="E24" s="52">
        <v>3</v>
      </c>
      <c r="F24" s="52">
        <v>3</v>
      </c>
      <c r="G24" s="52" t="s">
        <v>46</v>
      </c>
      <c r="H24" s="52">
        <v>3</v>
      </c>
      <c r="I24" s="52">
        <v>3</v>
      </c>
      <c r="J24" s="52">
        <v>3</v>
      </c>
      <c r="K24" s="52">
        <v>3</v>
      </c>
      <c r="L24" s="52">
        <v>2</v>
      </c>
      <c r="M24" s="52">
        <v>2</v>
      </c>
      <c r="N24" s="52">
        <v>3</v>
      </c>
      <c r="O24" s="52">
        <v>2</v>
      </c>
      <c r="P24" s="52">
        <v>3</v>
      </c>
      <c r="Q24" s="52">
        <v>2</v>
      </c>
      <c r="R24" s="52" t="s">
        <v>46</v>
      </c>
      <c r="S24" s="52">
        <v>2</v>
      </c>
      <c r="T24" s="52">
        <v>3</v>
      </c>
      <c r="U24" s="52">
        <v>2</v>
      </c>
      <c r="V24" s="52">
        <v>3</v>
      </c>
      <c r="W24" s="52">
        <v>2</v>
      </c>
      <c r="X24" s="52">
        <v>2</v>
      </c>
      <c r="Y24" s="52">
        <v>2</v>
      </c>
      <c r="Z24" s="52">
        <v>2</v>
      </c>
      <c r="AA24" s="52">
        <v>3</v>
      </c>
      <c r="AB24" s="52">
        <v>2</v>
      </c>
      <c r="AC24" s="52">
        <v>3</v>
      </c>
      <c r="AD24" s="52">
        <v>2</v>
      </c>
      <c r="AE24" s="52">
        <v>3</v>
      </c>
      <c r="AF24" s="8" t="s">
        <v>46</v>
      </c>
      <c r="AG24" s="8" t="s">
        <v>46</v>
      </c>
      <c r="AH24" s="11">
        <f t="shared" si="0"/>
        <v>66</v>
      </c>
      <c r="AI24" s="11">
        <f t="shared" si="1"/>
        <v>2.5384615384615383</v>
      </c>
      <c r="AJ24" s="74"/>
      <c r="AK24" s="89"/>
    </row>
    <row r="25" spans="1:37" ht="15.75" thickBot="1" x14ac:dyDescent="0.3">
      <c r="A25" s="78" t="s">
        <v>22</v>
      </c>
      <c r="B25" s="82"/>
      <c r="C25" s="42">
        <f t="shared" si="2"/>
        <v>20</v>
      </c>
      <c r="D25" s="52">
        <v>3</v>
      </c>
      <c r="E25" s="52">
        <v>3</v>
      </c>
      <c r="F25" s="52">
        <v>3</v>
      </c>
      <c r="G25" s="52" t="s">
        <v>46</v>
      </c>
      <c r="H25" s="52">
        <v>3</v>
      </c>
      <c r="I25" s="52">
        <v>3</v>
      </c>
      <c r="J25" s="52">
        <v>3</v>
      </c>
      <c r="K25" s="52">
        <v>3</v>
      </c>
      <c r="L25" s="52">
        <v>3</v>
      </c>
      <c r="M25" s="52">
        <v>2</v>
      </c>
      <c r="N25" s="52">
        <v>3</v>
      </c>
      <c r="O25" s="52">
        <v>2</v>
      </c>
      <c r="P25" s="52">
        <v>3</v>
      </c>
      <c r="Q25" s="52">
        <v>2</v>
      </c>
      <c r="R25" s="52" t="s">
        <v>46</v>
      </c>
      <c r="S25" s="52">
        <v>2</v>
      </c>
      <c r="T25" s="52">
        <v>2</v>
      </c>
      <c r="U25" s="52">
        <v>3</v>
      </c>
      <c r="V25" s="52">
        <v>2</v>
      </c>
      <c r="W25" s="52">
        <v>2</v>
      </c>
      <c r="X25" s="52">
        <v>2</v>
      </c>
      <c r="Y25" s="52">
        <v>3</v>
      </c>
      <c r="Z25" s="52">
        <v>2</v>
      </c>
      <c r="AA25" s="52">
        <v>2</v>
      </c>
      <c r="AB25" s="52">
        <v>2</v>
      </c>
      <c r="AC25" s="52">
        <v>2</v>
      </c>
      <c r="AD25" s="52">
        <v>3</v>
      </c>
      <c r="AE25" s="52">
        <v>3</v>
      </c>
      <c r="AF25" s="8" t="s">
        <v>46</v>
      </c>
      <c r="AG25" s="8" t="s">
        <v>46</v>
      </c>
      <c r="AH25" s="11">
        <f t="shared" si="0"/>
        <v>66</v>
      </c>
      <c r="AI25" s="11">
        <f t="shared" si="1"/>
        <v>2.5384615384615383</v>
      </c>
      <c r="AJ25" s="74"/>
      <c r="AK25" s="89"/>
    </row>
    <row r="26" spans="1:37" ht="15.75" thickBot="1" x14ac:dyDescent="0.3">
      <c r="A26" s="78"/>
      <c r="B26" s="82"/>
      <c r="C26" s="42">
        <f t="shared" si="2"/>
        <v>21</v>
      </c>
      <c r="D26" s="52">
        <v>3</v>
      </c>
      <c r="E26" s="52">
        <v>3</v>
      </c>
      <c r="F26" s="52">
        <v>3</v>
      </c>
      <c r="G26" s="52" t="s">
        <v>46</v>
      </c>
      <c r="H26" s="52">
        <v>3</v>
      </c>
      <c r="I26" s="52">
        <v>2</v>
      </c>
      <c r="J26" s="52">
        <v>2</v>
      </c>
      <c r="K26" s="52">
        <v>3</v>
      </c>
      <c r="L26" s="52">
        <v>3</v>
      </c>
      <c r="M26" s="52">
        <v>3</v>
      </c>
      <c r="N26" s="52">
        <v>3</v>
      </c>
      <c r="O26" s="52">
        <v>3</v>
      </c>
      <c r="P26" s="52">
        <v>3</v>
      </c>
      <c r="Q26" s="52">
        <v>3</v>
      </c>
      <c r="R26" s="52" t="s">
        <v>46</v>
      </c>
      <c r="S26" s="52">
        <v>3</v>
      </c>
      <c r="T26" s="52">
        <v>3</v>
      </c>
      <c r="U26" s="52">
        <v>2</v>
      </c>
      <c r="V26" s="52">
        <v>3</v>
      </c>
      <c r="W26" s="52">
        <v>3</v>
      </c>
      <c r="X26" s="52">
        <v>2</v>
      </c>
      <c r="Y26" s="52">
        <v>3</v>
      </c>
      <c r="Z26" s="52">
        <v>3</v>
      </c>
      <c r="AA26" s="52">
        <v>3</v>
      </c>
      <c r="AB26" s="52">
        <v>3</v>
      </c>
      <c r="AC26" s="52">
        <v>3</v>
      </c>
      <c r="AD26" s="52">
        <v>3</v>
      </c>
      <c r="AE26" s="52">
        <v>3</v>
      </c>
      <c r="AF26" s="8" t="s">
        <v>46</v>
      </c>
      <c r="AG26" s="8" t="s">
        <v>46</v>
      </c>
      <c r="AH26" s="11">
        <f t="shared" si="0"/>
        <v>74</v>
      </c>
      <c r="AI26" s="11">
        <f t="shared" si="1"/>
        <v>2.8461538461538463</v>
      </c>
      <c r="AJ26" s="74"/>
      <c r="AK26" s="89"/>
    </row>
    <row r="27" spans="1:37" ht="15.75" thickBot="1" x14ac:dyDescent="0.3">
      <c r="A27" s="78"/>
      <c r="B27" s="76"/>
      <c r="C27" s="42">
        <f t="shared" si="2"/>
        <v>22</v>
      </c>
      <c r="D27" s="52">
        <v>3</v>
      </c>
      <c r="E27" s="52">
        <v>3</v>
      </c>
      <c r="F27" s="52">
        <v>2</v>
      </c>
      <c r="G27" s="52" t="s">
        <v>46</v>
      </c>
      <c r="H27" s="52">
        <v>2</v>
      </c>
      <c r="I27" s="52">
        <v>2</v>
      </c>
      <c r="J27" s="52">
        <v>2</v>
      </c>
      <c r="K27" s="52">
        <v>3</v>
      </c>
      <c r="L27" s="52">
        <v>2</v>
      </c>
      <c r="M27" s="52">
        <v>3</v>
      </c>
      <c r="N27" s="52">
        <v>2</v>
      </c>
      <c r="O27" s="52">
        <v>2</v>
      </c>
      <c r="P27" s="52">
        <v>2</v>
      </c>
      <c r="Q27" s="52">
        <v>2</v>
      </c>
      <c r="R27" s="52" t="s">
        <v>46</v>
      </c>
      <c r="S27" s="52">
        <v>2</v>
      </c>
      <c r="T27" s="52">
        <v>3</v>
      </c>
      <c r="U27" s="52">
        <v>3</v>
      </c>
      <c r="V27" s="52">
        <v>3</v>
      </c>
      <c r="W27" s="52">
        <v>2</v>
      </c>
      <c r="X27" s="52">
        <v>2</v>
      </c>
      <c r="Y27" s="52">
        <v>3</v>
      </c>
      <c r="Z27" s="52">
        <v>2</v>
      </c>
      <c r="AA27" s="52">
        <v>3</v>
      </c>
      <c r="AB27" s="52">
        <v>2</v>
      </c>
      <c r="AC27" s="52">
        <v>3</v>
      </c>
      <c r="AD27" s="52">
        <v>3</v>
      </c>
      <c r="AE27" s="52">
        <v>3</v>
      </c>
      <c r="AF27" s="8" t="s">
        <v>46</v>
      </c>
      <c r="AG27" s="8" t="s">
        <v>46</v>
      </c>
      <c r="AH27" s="11">
        <f t="shared" si="0"/>
        <v>64</v>
      </c>
      <c r="AI27" s="11">
        <f t="shared" si="1"/>
        <v>2.4615384615384617</v>
      </c>
      <c r="AJ27" s="73"/>
      <c r="AK27" s="89"/>
    </row>
    <row r="28" spans="1:37" ht="15.75" customHeight="1" thickBot="1" x14ac:dyDescent="0.3">
      <c r="A28" s="78"/>
      <c r="B28" s="75" t="s">
        <v>75</v>
      </c>
      <c r="C28" s="42">
        <f t="shared" si="2"/>
        <v>23</v>
      </c>
      <c r="D28" s="52">
        <v>3</v>
      </c>
      <c r="E28" s="52">
        <v>3</v>
      </c>
      <c r="F28" s="52">
        <v>2</v>
      </c>
      <c r="G28" s="52" t="s">
        <v>46</v>
      </c>
      <c r="H28" s="52">
        <v>2</v>
      </c>
      <c r="I28" s="52">
        <v>3</v>
      </c>
      <c r="J28" s="52">
        <v>2</v>
      </c>
      <c r="K28" s="52">
        <v>3</v>
      </c>
      <c r="L28" s="52">
        <v>2</v>
      </c>
      <c r="M28" s="52">
        <v>2</v>
      </c>
      <c r="N28" s="52">
        <v>2</v>
      </c>
      <c r="O28" s="52">
        <v>2</v>
      </c>
      <c r="P28" s="52">
        <v>2</v>
      </c>
      <c r="Q28" s="52">
        <v>3</v>
      </c>
      <c r="R28" s="52" t="s">
        <v>46</v>
      </c>
      <c r="S28" s="52">
        <v>2</v>
      </c>
      <c r="T28" s="52">
        <v>2</v>
      </c>
      <c r="U28" s="52">
        <v>2</v>
      </c>
      <c r="V28" s="52">
        <v>2</v>
      </c>
      <c r="W28" s="52">
        <v>2</v>
      </c>
      <c r="X28" s="52">
        <v>2</v>
      </c>
      <c r="Y28" s="52">
        <v>2</v>
      </c>
      <c r="Z28" s="52">
        <v>2</v>
      </c>
      <c r="AA28" s="52">
        <v>2</v>
      </c>
      <c r="AB28" s="52">
        <v>2</v>
      </c>
      <c r="AC28" s="52">
        <v>2</v>
      </c>
      <c r="AD28" s="52">
        <v>2</v>
      </c>
      <c r="AE28" s="52">
        <v>3</v>
      </c>
      <c r="AF28" s="8" t="s">
        <v>46</v>
      </c>
      <c r="AG28" s="8" t="s">
        <v>46</v>
      </c>
      <c r="AH28" s="11">
        <f t="shared" si="0"/>
        <v>58</v>
      </c>
      <c r="AI28" s="11">
        <f t="shared" si="1"/>
        <v>2.2307692307692308</v>
      </c>
      <c r="AJ28" s="72">
        <f>AVERAGE(AI28:AI31)*100/3</f>
        <v>76.92307692307692</v>
      </c>
      <c r="AK28" s="89"/>
    </row>
    <row r="29" spans="1:37" ht="15.75" thickBot="1" x14ac:dyDescent="0.3">
      <c r="A29" s="78"/>
      <c r="B29" s="82"/>
      <c r="C29" s="42">
        <f t="shared" si="2"/>
        <v>24</v>
      </c>
      <c r="D29" s="52">
        <v>3</v>
      </c>
      <c r="E29" s="52">
        <v>3</v>
      </c>
      <c r="F29" s="52">
        <v>3</v>
      </c>
      <c r="G29" s="52" t="s">
        <v>46</v>
      </c>
      <c r="H29" s="52">
        <v>2</v>
      </c>
      <c r="I29" s="52">
        <v>2</v>
      </c>
      <c r="J29" s="52">
        <v>2</v>
      </c>
      <c r="K29" s="52">
        <v>3</v>
      </c>
      <c r="L29" s="52">
        <v>2</v>
      </c>
      <c r="M29" s="52">
        <v>2</v>
      </c>
      <c r="N29" s="52">
        <v>2</v>
      </c>
      <c r="O29" s="52">
        <v>3</v>
      </c>
      <c r="P29" s="52">
        <v>3</v>
      </c>
      <c r="Q29" s="52">
        <v>2</v>
      </c>
      <c r="R29" s="52" t="s">
        <v>46</v>
      </c>
      <c r="S29" s="52">
        <v>2</v>
      </c>
      <c r="T29" s="52">
        <v>3</v>
      </c>
      <c r="U29" s="52">
        <v>3</v>
      </c>
      <c r="V29" s="52">
        <v>3</v>
      </c>
      <c r="W29" s="52">
        <v>2</v>
      </c>
      <c r="X29" s="52">
        <v>2</v>
      </c>
      <c r="Y29" s="52">
        <v>3</v>
      </c>
      <c r="Z29" s="52">
        <v>3</v>
      </c>
      <c r="AA29" s="52">
        <v>3</v>
      </c>
      <c r="AB29" s="52">
        <v>2</v>
      </c>
      <c r="AC29" s="52">
        <v>3</v>
      </c>
      <c r="AD29" s="52">
        <v>2</v>
      </c>
      <c r="AE29" s="52">
        <v>3</v>
      </c>
      <c r="AF29" s="8" t="s">
        <v>46</v>
      </c>
      <c r="AG29" s="8" t="s">
        <v>46</v>
      </c>
      <c r="AH29" s="11">
        <f t="shared" si="0"/>
        <v>66</v>
      </c>
      <c r="AI29" s="11">
        <f t="shared" si="1"/>
        <v>2.5384615384615383</v>
      </c>
      <c r="AJ29" s="74"/>
      <c r="AK29" s="89"/>
    </row>
    <row r="30" spans="1:37" ht="15.75" thickBot="1" x14ac:dyDescent="0.3">
      <c r="A30" s="78"/>
      <c r="B30" s="82"/>
      <c r="C30" s="42">
        <f t="shared" si="2"/>
        <v>25</v>
      </c>
      <c r="D30" s="52">
        <v>2</v>
      </c>
      <c r="E30" s="52">
        <v>2</v>
      </c>
      <c r="F30" s="52">
        <v>2</v>
      </c>
      <c r="G30" s="52" t="s">
        <v>46</v>
      </c>
      <c r="H30" s="52">
        <v>2</v>
      </c>
      <c r="I30" s="52">
        <v>2</v>
      </c>
      <c r="J30" s="52">
        <v>3</v>
      </c>
      <c r="K30" s="52">
        <v>3</v>
      </c>
      <c r="L30" s="52">
        <v>2</v>
      </c>
      <c r="M30" s="52">
        <v>2</v>
      </c>
      <c r="N30" s="52">
        <v>2</v>
      </c>
      <c r="O30" s="52">
        <v>2</v>
      </c>
      <c r="P30" s="52">
        <v>2</v>
      </c>
      <c r="Q30" s="52">
        <v>3</v>
      </c>
      <c r="R30" s="52" t="s">
        <v>46</v>
      </c>
      <c r="S30" s="52">
        <v>2</v>
      </c>
      <c r="T30" s="52">
        <v>2</v>
      </c>
      <c r="U30" s="52">
        <v>2</v>
      </c>
      <c r="V30" s="52">
        <v>2</v>
      </c>
      <c r="W30" s="52">
        <v>2</v>
      </c>
      <c r="X30" s="52">
        <v>2</v>
      </c>
      <c r="Y30" s="52">
        <v>2</v>
      </c>
      <c r="Z30" s="52">
        <v>2</v>
      </c>
      <c r="AA30" s="52">
        <v>2</v>
      </c>
      <c r="AB30" s="52">
        <v>2</v>
      </c>
      <c r="AC30" s="52">
        <v>2</v>
      </c>
      <c r="AD30" s="52">
        <v>2</v>
      </c>
      <c r="AE30" s="52">
        <v>3</v>
      </c>
      <c r="AF30" s="8" t="s">
        <v>46</v>
      </c>
      <c r="AG30" s="8" t="s">
        <v>46</v>
      </c>
      <c r="AH30" s="11">
        <f t="shared" si="0"/>
        <v>56</v>
      </c>
      <c r="AI30" s="11">
        <f t="shared" si="1"/>
        <v>2.1538461538461537</v>
      </c>
      <c r="AJ30" s="74"/>
      <c r="AK30" s="89"/>
    </row>
    <row r="31" spans="1:37" ht="15.75" thickBot="1" x14ac:dyDescent="0.3">
      <c r="A31" s="78"/>
      <c r="B31" s="76"/>
      <c r="C31" s="54">
        <f t="shared" si="2"/>
        <v>26</v>
      </c>
      <c r="D31" s="52">
        <v>3</v>
      </c>
      <c r="E31" s="52">
        <v>2</v>
      </c>
      <c r="F31" s="52">
        <v>2</v>
      </c>
      <c r="G31" s="52" t="s">
        <v>46</v>
      </c>
      <c r="H31" s="52">
        <v>2</v>
      </c>
      <c r="I31" s="52">
        <v>3</v>
      </c>
      <c r="J31" s="52">
        <v>3</v>
      </c>
      <c r="K31" s="52">
        <v>3</v>
      </c>
      <c r="L31" s="52">
        <v>2</v>
      </c>
      <c r="M31" s="52">
        <v>3</v>
      </c>
      <c r="N31" s="52">
        <v>2</v>
      </c>
      <c r="O31" s="52">
        <v>2</v>
      </c>
      <c r="P31" s="52">
        <v>2</v>
      </c>
      <c r="Q31" s="52">
        <v>2</v>
      </c>
      <c r="R31" s="52" t="s">
        <v>46</v>
      </c>
      <c r="S31" s="52">
        <v>2</v>
      </c>
      <c r="T31" s="52">
        <v>3</v>
      </c>
      <c r="U31" s="52">
        <v>2</v>
      </c>
      <c r="V31" s="52">
        <v>2</v>
      </c>
      <c r="W31" s="52">
        <v>2</v>
      </c>
      <c r="X31" s="52">
        <v>2</v>
      </c>
      <c r="Y31" s="52">
        <v>2</v>
      </c>
      <c r="Z31" s="52">
        <v>2</v>
      </c>
      <c r="AA31" s="52">
        <v>2</v>
      </c>
      <c r="AB31" s="52">
        <v>2</v>
      </c>
      <c r="AC31" s="52">
        <v>3</v>
      </c>
      <c r="AD31" s="52">
        <v>2</v>
      </c>
      <c r="AE31" s="52">
        <v>3</v>
      </c>
      <c r="AF31" s="8" t="s">
        <v>46</v>
      </c>
      <c r="AG31" s="8" t="s">
        <v>46</v>
      </c>
      <c r="AH31" s="11">
        <f t="shared" si="0"/>
        <v>60</v>
      </c>
      <c r="AI31" s="11">
        <f t="shared" si="1"/>
        <v>2.3076923076923075</v>
      </c>
      <c r="AJ31" s="73"/>
      <c r="AK31" s="89"/>
    </row>
    <row r="32" spans="1:37" ht="15.75" customHeight="1" thickBot="1" x14ac:dyDescent="0.3">
      <c r="A32" s="78"/>
      <c r="B32" s="75" t="s">
        <v>76</v>
      </c>
      <c r="C32" s="54">
        <f t="shared" si="2"/>
        <v>27</v>
      </c>
      <c r="D32" s="52">
        <v>2</v>
      </c>
      <c r="E32" s="52">
        <v>2</v>
      </c>
      <c r="F32" s="52">
        <v>3</v>
      </c>
      <c r="G32" s="52" t="s">
        <v>46</v>
      </c>
      <c r="H32" s="52">
        <v>3</v>
      </c>
      <c r="I32" s="52">
        <v>3</v>
      </c>
      <c r="J32" s="52">
        <v>2</v>
      </c>
      <c r="K32" s="52">
        <v>3</v>
      </c>
      <c r="L32" s="52">
        <v>3</v>
      </c>
      <c r="M32" s="52">
        <v>3</v>
      </c>
      <c r="N32" s="52">
        <v>3</v>
      </c>
      <c r="O32" s="52">
        <v>3</v>
      </c>
      <c r="P32" s="52">
        <v>3</v>
      </c>
      <c r="Q32" s="52">
        <v>3</v>
      </c>
      <c r="R32" s="52" t="s">
        <v>46</v>
      </c>
      <c r="S32" s="52">
        <v>3</v>
      </c>
      <c r="T32" s="52">
        <v>3</v>
      </c>
      <c r="U32" s="52">
        <v>3</v>
      </c>
      <c r="V32" s="52">
        <v>3</v>
      </c>
      <c r="W32" s="52">
        <v>3</v>
      </c>
      <c r="X32" s="52">
        <v>2</v>
      </c>
      <c r="Y32" s="52">
        <v>3</v>
      </c>
      <c r="Z32" s="52">
        <v>3</v>
      </c>
      <c r="AA32" s="52">
        <v>3</v>
      </c>
      <c r="AB32" s="52">
        <v>3</v>
      </c>
      <c r="AC32" s="52">
        <v>3</v>
      </c>
      <c r="AD32" s="52">
        <v>3</v>
      </c>
      <c r="AE32" s="52">
        <v>3</v>
      </c>
      <c r="AF32" s="52" t="s">
        <v>46</v>
      </c>
      <c r="AG32" s="52" t="s">
        <v>46</v>
      </c>
      <c r="AH32" s="11">
        <f t="shared" si="0"/>
        <v>74</v>
      </c>
      <c r="AI32" s="11">
        <f t="shared" si="1"/>
        <v>2.8461538461538463</v>
      </c>
      <c r="AJ32" s="72">
        <f>AVERAGE(AI32:AI38)*100/3</f>
        <v>84.798534798534789</v>
      </c>
      <c r="AK32" s="89"/>
    </row>
    <row r="33" spans="1:37" ht="15.75" thickBot="1" x14ac:dyDescent="0.3">
      <c r="A33" s="78"/>
      <c r="B33" s="82"/>
      <c r="C33" s="54">
        <f t="shared" si="2"/>
        <v>28</v>
      </c>
      <c r="D33" s="52">
        <v>3</v>
      </c>
      <c r="E33" s="52">
        <v>2</v>
      </c>
      <c r="F33" s="52">
        <v>2</v>
      </c>
      <c r="G33" s="52" t="s">
        <v>46</v>
      </c>
      <c r="H33" s="52">
        <v>2</v>
      </c>
      <c r="I33" s="52">
        <v>2</v>
      </c>
      <c r="J33" s="52">
        <v>3</v>
      </c>
      <c r="K33" s="52">
        <v>3</v>
      </c>
      <c r="L33" s="52">
        <v>2</v>
      </c>
      <c r="M33" s="52">
        <v>2</v>
      </c>
      <c r="N33" s="52">
        <v>2</v>
      </c>
      <c r="O33" s="52">
        <v>2</v>
      </c>
      <c r="P33" s="52">
        <v>2</v>
      </c>
      <c r="Q33" s="52">
        <v>2</v>
      </c>
      <c r="R33" s="52" t="s">
        <v>46</v>
      </c>
      <c r="S33" s="52">
        <v>2</v>
      </c>
      <c r="T33" s="52">
        <v>2</v>
      </c>
      <c r="U33" s="52">
        <v>2</v>
      </c>
      <c r="V33" s="52">
        <v>2</v>
      </c>
      <c r="W33" s="52">
        <v>2</v>
      </c>
      <c r="X33" s="52">
        <v>2</v>
      </c>
      <c r="Y33" s="52">
        <v>2</v>
      </c>
      <c r="Z33" s="52">
        <v>2</v>
      </c>
      <c r="AA33" s="52">
        <v>2</v>
      </c>
      <c r="AB33" s="52">
        <v>2</v>
      </c>
      <c r="AC33" s="52">
        <v>2</v>
      </c>
      <c r="AD33" s="52">
        <v>3</v>
      </c>
      <c r="AE33" s="52">
        <v>3</v>
      </c>
      <c r="AF33" s="52" t="s">
        <v>46</v>
      </c>
      <c r="AG33" s="52" t="s">
        <v>46</v>
      </c>
      <c r="AH33" s="11">
        <f t="shared" si="0"/>
        <v>57</v>
      </c>
      <c r="AI33" s="11">
        <f t="shared" si="1"/>
        <v>2.1923076923076925</v>
      </c>
      <c r="AJ33" s="74"/>
      <c r="AK33" s="89"/>
    </row>
    <row r="34" spans="1:37" ht="15.75" thickBot="1" x14ac:dyDescent="0.3">
      <c r="A34" s="78"/>
      <c r="B34" s="82"/>
      <c r="C34" s="54">
        <f t="shared" si="2"/>
        <v>29</v>
      </c>
      <c r="D34" s="52">
        <v>3</v>
      </c>
      <c r="E34" s="52">
        <v>3</v>
      </c>
      <c r="F34" s="52">
        <v>2</v>
      </c>
      <c r="G34" s="52" t="s">
        <v>46</v>
      </c>
      <c r="H34" s="52">
        <v>2</v>
      </c>
      <c r="I34" s="52">
        <v>2</v>
      </c>
      <c r="J34" s="52">
        <v>2</v>
      </c>
      <c r="K34" s="52">
        <v>3</v>
      </c>
      <c r="L34" s="52">
        <v>2</v>
      </c>
      <c r="M34" s="52">
        <v>3</v>
      </c>
      <c r="N34" s="52">
        <v>2</v>
      </c>
      <c r="O34" s="52">
        <v>2</v>
      </c>
      <c r="P34" s="52">
        <v>2</v>
      </c>
      <c r="Q34" s="52">
        <v>3</v>
      </c>
      <c r="R34" s="52" t="s">
        <v>46</v>
      </c>
      <c r="S34" s="52">
        <v>2</v>
      </c>
      <c r="T34" s="52">
        <v>2</v>
      </c>
      <c r="U34" s="52">
        <v>2</v>
      </c>
      <c r="V34" s="52">
        <v>2</v>
      </c>
      <c r="W34" s="52">
        <v>3</v>
      </c>
      <c r="X34" s="52">
        <v>2</v>
      </c>
      <c r="Y34" s="52">
        <v>3</v>
      </c>
      <c r="Z34" s="52">
        <v>2</v>
      </c>
      <c r="AA34" s="52">
        <v>2</v>
      </c>
      <c r="AB34" s="52">
        <v>2</v>
      </c>
      <c r="AC34" s="52">
        <v>3</v>
      </c>
      <c r="AD34" s="52">
        <v>3</v>
      </c>
      <c r="AE34" s="52">
        <v>3</v>
      </c>
      <c r="AF34" s="52" t="s">
        <v>46</v>
      </c>
      <c r="AG34" s="52" t="s">
        <v>46</v>
      </c>
      <c r="AH34" s="11">
        <f t="shared" si="0"/>
        <v>62</v>
      </c>
      <c r="AI34" s="11">
        <f t="shared" si="1"/>
        <v>2.3846153846153846</v>
      </c>
      <c r="AJ34" s="74"/>
      <c r="AK34" s="89"/>
    </row>
    <row r="35" spans="1:37" ht="15.75" thickBot="1" x14ac:dyDescent="0.3">
      <c r="A35" s="78"/>
      <c r="B35" s="82"/>
      <c r="C35" s="54">
        <f t="shared" si="2"/>
        <v>30</v>
      </c>
      <c r="D35" s="52">
        <v>2</v>
      </c>
      <c r="E35" s="52">
        <v>2</v>
      </c>
      <c r="F35" s="52">
        <v>2</v>
      </c>
      <c r="G35" s="52" t="s">
        <v>46</v>
      </c>
      <c r="H35" s="52">
        <v>3</v>
      </c>
      <c r="I35" s="52">
        <v>2</v>
      </c>
      <c r="J35" s="52">
        <v>3</v>
      </c>
      <c r="K35" s="52">
        <v>3</v>
      </c>
      <c r="L35" s="52">
        <v>2</v>
      </c>
      <c r="M35" s="52">
        <v>2</v>
      </c>
      <c r="N35" s="52">
        <v>2</v>
      </c>
      <c r="O35" s="52">
        <v>2</v>
      </c>
      <c r="P35" s="52">
        <v>2</v>
      </c>
      <c r="Q35" s="52">
        <v>2</v>
      </c>
      <c r="R35" s="52" t="s">
        <v>46</v>
      </c>
      <c r="S35" s="52">
        <v>2</v>
      </c>
      <c r="T35" s="52">
        <v>2</v>
      </c>
      <c r="U35" s="52">
        <v>2</v>
      </c>
      <c r="V35" s="52">
        <v>2</v>
      </c>
      <c r="W35" s="52">
        <v>2</v>
      </c>
      <c r="X35" s="52">
        <v>2</v>
      </c>
      <c r="Y35" s="52">
        <v>2</v>
      </c>
      <c r="Z35" s="52">
        <v>2</v>
      </c>
      <c r="AA35" s="52">
        <v>2</v>
      </c>
      <c r="AB35" s="52">
        <v>2</v>
      </c>
      <c r="AC35" s="52">
        <v>2</v>
      </c>
      <c r="AD35" s="52">
        <v>2</v>
      </c>
      <c r="AE35" s="52">
        <v>3</v>
      </c>
      <c r="AF35" s="52" t="s">
        <v>46</v>
      </c>
      <c r="AG35" s="52" t="s">
        <v>46</v>
      </c>
      <c r="AH35" s="11">
        <f>SUM(D35:AG35)</f>
        <v>56</v>
      </c>
      <c r="AI35" s="11">
        <f>AH35/COUNT(D35:AG35)</f>
        <v>2.1538461538461537</v>
      </c>
      <c r="AJ35" s="74"/>
      <c r="AK35" s="89"/>
    </row>
    <row r="36" spans="1:37" ht="15.75" thickBot="1" x14ac:dyDescent="0.3">
      <c r="A36" s="78"/>
      <c r="B36" s="82"/>
      <c r="C36" s="54">
        <f>C35+1</f>
        <v>31</v>
      </c>
      <c r="D36" s="52">
        <v>3</v>
      </c>
      <c r="E36" s="52">
        <v>2</v>
      </c>
      <c r="F36" s="52">
        <v>2</v>
      </c>
      <c r="G36" s="52" t="s">
        <v>46</v>
      </c>
      <c r="H36" s="52">
        <v>2</v>
      </c>
      <c r="I36" s="52">
        <v>2</v>
      </c>
      <c r="J36" s="52">
        <v>2</v>
      </c>
      <c r="K36" s="52">
        <v>3</v>
      </c>
      <c r="L36" s="52">
        <v>2</v>
      </c>
      <c r="M36" s="52">
        <v>3</v>
      </c>
      <c r="N36" s="52">
        <v>2</v>
      </c>
      <c r="O36" s="52">
        <v>2</v>
      </c>
      <c r="P36" s="52">
        <v>3</v>
      </c>
      <c r="Q36" s="52">
        <v>2</v>
      </c>
      <c r="R36" s="52" t="s">
        <v>46</v>
      </c>
      <c r="S36" s="52">
        <v>2</v>
      </c>
      <c r="T36" s="52">
        <v>3</v>
      </c>
      <c r="U36" s="52">
        <v>2</v>
      </c>
      <c r="V36" s="52">
        <v>3</v>
      </c>
      <c r="W36" s="52">
        <v>2</v>
      </c>
      <c r="X36" s="52">
        <v>2</v>
      </c>
      <c r="Y36" s="52">
        <v>2</v>
      </c>
      <c r="Z36" s="52">
        <v>2</v>
      </c>
      <c r="AA36" s="52">
        <v>3</v>
      </c>
      <c r="AB36" s="52">
        <v>2</v>
      </c>
      <c r="AC36" s="52">
        <v>3</v>
      </c>
      <c r="AD36" s="52">
        <v>3</v>
      </c>
      <c r="AE36" s="52">
        <v>3</v>
      </c>
      <c r="AF36" s="52" t="s">
        <v>46</v>
      </c>
      <c r="AG36" s="52" t="s">
        <v>46</v>
      </c>
      <c r="AH36" s="11">
        <f>SUM(D36:AG36)</f>
        <v>62</v>
      </c>
      <c r="AI36" s="11">
        <f>AH36/COUNT(D36:AG36)</f>
        <v>2.3846153846153846</v>
      </c>
      <c r="AJ36" s="74"/>
      <c r="AK36" s="89"/>
    </row>
    <row r="37" spans="1:37" ht="15.75" thickBot="1" x14ac:dyDescent="0.3">
      <c r="A37" s="78"/>
      <c r="B37" s="82"/>
      <c r="C37" s="54">
        <f>C36+1</f>
        <v>32</v>
      </c>
      <c r="D37" s="52">
        <v>3</v>
      </c>
      <c r="E37" s="52">
        <v>3</v>
      </c>
      <c r="F37" s="52">
        <v>3</v>
      </c>
      <c r="G37" s="52" t="s">
        <v>46</v>
      </c>
      <c r="H37" s="52">
        <v>2</v>
      </c>
      <c r="I37" s="52">
        <v>3</v>
      </c>
      <c r="J37" s="52">
        <v>3</v>
      </c>
      <c r="K37" s="52">
        <v>3</v>
      </c>
      <c r="L37" s="52">
        <v>3</v>
      </c>
      <c r="M37" s="52">
        <v>3</v>
      </c>
      <c r="N37" s="52">
        <v>3</v>
      </c>
      <c r="O37" s="52">
        <v>3</v>
      </c>
      <c r="P37" s="52">
        <v>3</v>
      </c>
      <c r="Q37" s="52">
        <v>3</v>
      </c>
      <c r="R37" s="52" t="s">
        <v>46</v>
      </c>
      <c r="S37" s="52">
        <v>3</v>
      </c>
      <c r="T37" s="52">
        <v>3</v>
      </c>
      <c r="U37" s="52">
        <v>3</v>
      </c>
      <c r="V37" s="52">
        <v>3</v>
      </c>
      <c r="W37" s="52">
        <v>3</v>
      </c>
      <c r="X37" s="52">
        <v>2</v>
      </c>
      <c r="Y37" s="52">
        <v>3</v>
      </c>
      <c r="Z37" s="52">
        <v>3</v>
      </c>
      <c r="AA37" s="52">
        <v>3</v>
      </c>
      <c r="AB37" s="52">
        <v>3</v>
      </c>
      <c r="AC37" s="52">
        <v>3</v>
      </c>
      <c r="AD37" s="52">
        <v>3</v>
      </c>
      <c r="AE37" s="52">
        <v>3</v>
      </c>
      <c r="AF37" s="52" t="s">
        <v>46</v>
      </c>
      <c r="AG37" s="52" t="s">
        <v>46</v>
      </c>
      <c r="AH37" s="11">
        <f>SUM(D37:AG37)</f>
        <v>76</v>
      </c>
      <c r="AI37" s="11">
        <f>AH37/COUNT(D37:AG37)</f>
        <v>2.9230769230769229</v>
      </c>
      <c r="AJ37" s="74"/>
      <c r="AK37" s="89"/>
    </row>
    <row r="38" spans="1:37" ht="15.75" thickBot="1" x14ac:dyDescent="0.3">
      <c r="A38" s="78"/>
      <c r="B38" s="76"/>
      <c r="C38" s="54">
        <f>C37+1</f>
        <v>33</v>
      </c>
      <c r="D38" s="52">
        <v>3</v>
      </c>
      <c r="E38" s="52">
        <v>3</v>
      </c>
      <c r="F38" s="52">
        <v>3</v>
      </c>
      <c r="G38" s="52" t="s">
        <v>46</v>
      </c>
      <c r="H38" s="52">
        <v>3</v>
      </c>
      <c r="I38" s="52">
        <v>3</v>
      </c>
      <c r="J38" s="52">
        <v>2</v>
      </c>
      <c r="K38" s="52">
        <v>3</v>
      </c>
      <c r="L38" s="52">
        <v>3</v>
      </c>
      <c r="M38" s="52">
        <v>3</v>
      </c>
      <c r="N38" s="52">
        <v>3</v>
      </c>
      <c r="O38" s="52">
        <v>3</v>
      </c>
      <c r="P38" s="52">
        <v>3</v>
      </c>
      <c r="Q38" s="52">
        <v>3</v>
      </c>
      <c r="R38" s="52" t="s">
        <v>46</v>
      </c>
      <c r="S38" s="52">
        <v>3</v>
      </c>
      <c r="T38" s="52">
        <v>3</v>
      </c>
      <c r="U38" s="52">
        <v>3</v>
      </c>
      <c r="V38" s="52">
        <v>3</v>
      </c>
      <c r="W38" s="52">
        <v>3</v>
      </c>
      <c r="X38" s="52">
        <v>2</v>
      </c>
      <c r="Y38" s="52">
        <v>3</v>
      </c>
      <c r="Z38" s="52">
        <v>3</v>
      </c>
      <c r="AA38" s="52">
        <v>3</v>
      </c>
      <c r="AB38" s="52">
        <v>3</v>
      </c>
      <c r="AC38" s="52">
        <v>3</v>
      </c>
      <c r="AD38" s="52">
        <v>3</v>
      </c>
      <c r="AE38" s="52">
        <v>3</v>
      </c>
      <c r="AF38" s="52" t="s">
        <v>46</v>
      </c>
      <c r="AG38" s="52" t="s">
        <v>46</v>
      </c>
      <c r="AH38" s="11">
        <f>SUM(D38:AG38)</f>
        <v>76</v>
      </c>
      <c r="AI38" s="11">
        <f>AH38/COUNT(D38:AG38)</f>
        <v>2.9230769230769229</v>
      </c>
      <c r="AJ38" s="73"/>
      <c r="AK38" s="89"/>
    </row>
    <row r="39" spans="1:37" ht="30.75" customHeight="1" thickBot="1" x14ac:dyDescent="0.3">
      <c r="A39" s="69" t="s">
        <v>19</v>
      </c>
      <c r="B39" s="70"/>
      <c r="C39" s="71"/>
      <c r="D39" s="35">
        <f t="shared" ref="D39:Z39" si="3">IF(D6="-","-",AVERAGE(D6:D38)*100/3)</f>
        <v>89.898989898989896</v>
      </c>
      <c r="E39" s="35">
        <f t="shared" si="3"/>
        <v>82.828282828282838</v>
      </c>
      <c r="F39" s="35">
        <f t="shared" si="3"/>
        <v>82.828282828282838</v>
      </c>
      <c r="G39" s="35" t="str">
        <f t="shared" si="3"/>
        <v>-</v>
      </c>
      <c r="H39" s="35">
        <f t="shared" si="3"/>
        <v>78.787878787878796</v>
      </c>
      <c r="I39" s="35">
        <f t="shared" si="3"/>
        <v>82.828282828282838</v>
      </c>
      <c r="J39" s="35">
        <f t="shared" si="3"/>
        <v>84.848484848484844</v>
      </c>
      <c r="K39" s="35">
        <f t="shared" si="3"/>
        <v>89.898989898989896</v>
      </c>
      <c r="L39" s="35">
        <f t="shared" si="3"/>
        <v>82.828282828282838</v>
      </c>
      <c r="M39" s="35">
        <f t="shared" si="3"/>
        <v>85.858585858585855</v>
      </c>
      <c r="N39" s="35">
        <f t="shared" si="3"/>
        <v>85.858585858585855</v>
      </c>
      <c r="O39" s="35">
        <f t="shared" si="3"/>
        <v>79.797979797979806</v>
      </c>
      <c r="P39" s="35">
        <f t="shared" si="3"/>
        <v>82.828282828282838</v>
      </c>
      <c r="Q39" s="35">
        <f t="shared" si="3"/>
        <v>82.828282828282838</v>
      </c>
      <c r="R39" s="35" t="str">
        <f t="shared" si="3"/>
        <v>-</v>
      </c>
      <c r="S39" s="35">
        <f t="shared" si="3"/>
        <v>75.757575757575765</v>
      </c>
      <c r="T39" s="35">
        <f t="shared" si="3"/>
        <v>81.818181818181827</v>
      </c>
      <c r="U39" s="35">
        <f t="shared" si="3"/>
        <v>79.797979797979806</v>
      </c>
      <c r="V39" s="35">
        <f t="shared" si="3"/>
        <v>84.848484848484844</v>
      </c>
      <c r="W39" s="35">
        <f t="shared" si="3"/>
        <v>80.808080808080817</v>
      </c>
      <c r="X39" s="35">
        <f t="shared" si="3"/>
        <v>69.696969696969703</v>
      </c>
      <c r="Y39" s="35">
        <f t="shared" si="3"/>
        <v>83.838383838383834</v>
      </c>
      <c r="Z39" s="35">
        <f t="shared" si="3"/>
        <v>81.818181818181827</v>
      </c>
      <c r="AA39" s="35">
        <f>IF(AAD6="-","-",AVERAGE(AA6:AA38)*100/3)</f>
        <v>79.797979797979806</v>
      </c>
      <c r="AB39" s="35">
        <f t="shared" ref="AB39:AG39" si="4">IF(AB6="-","-",AVERAGE(AB6:AB38)*100/3)</f>
        <v>79.797979797979806</v>
      </c>
      <c r="AC39" s="35">
        <f t="shared" si="4"/>
        <v>84.848484848484844</v>
      </c>
      <c r="AD39" s="35">
        <f t="shared" si="4"/>
        <v>83.838383838383834</v>
      </c>
      <c r="AE39" s="35">
        <f t="shared" si="4"/>
        <v>98.989898989899004</v>
      </c>
      <c r="AF39" s="35" t="str">
        <f t="shared" si="4"/>
        <v>-</v>
      </c>
      <c r="AG39" s="35" t="str">
        <f t="shared" si="4"/>
        <v>-</v>
      </c>
      <c r="AH39" s="9"/>
      <c r="AI39" s="9"/>
      <c r="AJ39" s="9"/>
      <c r="AK39" s="9"/>
    </row>
  </sheetData>
  <mergeCells count="20">
    <mergeCell ref="AK6:AK38"/>
    <mergeCell ref="A39:C39"/>
    <mergeCell ref="A25:A38"/>
    <mergeCell ref="B28:B31"/>
    <mergeCell ref="AJ28:AJ31"/>
    <mergeCell ref="B32:B38"/>
    <mergeCell ref="AJ32:AJ38"/>
    <mergeCell ref="A6:A24"/>
    <mergeCell ref="B6:B11"/>
    <mergeCell ref="AJ6:AJ11"/>
    <mergeCell ref="B12:B18"/>
    <mergeCell ref="AJ12:AJ18"/>
    <mergeCell ref="B19:B27"/>
    <mergeCell ref="AJ19:AJ27"/>
    <mergeCell ref="A1:AK1"/>
    <mergeCell ref="A2:AJ2"/>
    <mergeCell ref="A4:C5"/>
    <mergeCell ref="AH4:AH5"/>
    <mergeCell ref="AI4:AI5"/>
    <mergeCell ref="AJ4:AK5"/>
  </mergeCells>
  <phoneticPr fontId="13" type="noConversion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I27" sqref="I27"/>
    </sheetView>
  </sheetViews>
  <sheetFormatPr defaultRowHeight="15" x14ac:dyDescent="0.25"/>
  <cols>
    <col min="1" max="1" width="4.140625" style="15" customWidth="1"/>
    <col min="2" max="2" width="39.140625" style="15" customWidth="1"/>
    <col min="3" max="4" width="16.42578125" style="31" customWidth="1"/>
    <col min="5" max="5" width="6.42578125" style="31" customWidth="1"/>
    <col min="6" max="6" width="4.5703125" style="32" customWidth="1"/>
    <col min="7" max="16384" width="9.140625" style="15"/>
  </cols>
  <sheetData>
    <row r="1" spans="1:6" x14ac:dyDescent="0.25">
      <c r="A1" s="19" t="s">
        <v>68</v>
      </c>
    </row>
    <row r="2" spans="1:6" s="18" customFormat="1" ht="30" x14ac:dyDescent="0.25">
      <c r="A2" s="20"/>
      <c r="B2" s="20" t="s">
        <v>23</v>
      </c>
      <c r="C2" s="33" t="s">
        <v>24</v>
      </c>
      <c r="D2" s="33" t="s">
        <v>25</v>
      </c>
      <c r="E2" s="132" t="s">
        <v>26</v>
      </c>
      <c r="F2" s="133"/>
    </row>
    <row r="3" spans="1:6" ht="13.5" customHeight="1" x14ac:dyDescent="0.25">
      <c r="A3" s="21">
        <v>1</v>
      </c>
      <c r="B3" s="21">
        <f>'5-й год начало года'!E4</f>
        <v>0</v>
      </c>
      <c r="C3" s="26" t="e">
        <f>'5-й год начало года'!E39</f>
        <v>#DIV/0!</v>
      </c>
      <c r="D3" s="26">
        <f>'5-й год конец года'!D39</f>
        <v>89.898989898989896</v>
      </c>
      <c r="E3" s="27" t="e">
        <f t="shared" ref="E3:E32" si="0">IF(OR(C3="-",D3="-"),"-",D3-C3)</f>
        <v>#DIV/0!</v>
      </c>
      <c r="F3" s="34" t="s">
        <v>47</v>
      </c>
    </row>
    <row r="4" spans="1:6" ht="13.5" customHeight="1" x14ac:dyDescent="0.25">
      <c r="A4" s="21">
        <v>2</v>
      </c>
      <c r="B4" s="21">
        <f>'5-й год начало года'!F4</f>
        <v>0</v>
      </c>
      <c r="C4" s="26" t="e">
        <f>'5-й год начало года'!F39</f>
        <v>#DIV/0!</v>
      </c>
      <c r="D4" s="26">
        <f>'5-й год конец года'!E39</f>
        <v>82.828282828282838</v>
      </c>
      <c r="E4" s="27" t="e">
        <f t="shared" si="0"/>
        <v>#DIV/0!</v>
      </c>
      <c r="F4" s="34" t="s">
        <v>47</v>
      </c>
    </row>
    <row r="5" spans="1:6" ht="13.5" customHeight="1" x14ac:dyDescent="0.25">
      <c r="A5" s="21">
        <v>3</v>
      </c>
      <c r="B5" s="21">
        <f>'5-й год начало года'!G4</f>
        <v>0</v>
      </c>
      <c r="C5" s="26" t="e">
        <f>'5-й год начало года'!G39</f>
        <v>#DIV/0!</v>
      </c>
      <c r="D5" s="26">
        <f>'5-й год конец года'!F39</f>
        <v>82.828282828282838</v>
      </c>
      <c r="E5" s="27" t="e">
        <f t="shared" si="0"/>
        <v>#DIV/0!</v>
      </c>
      <c r="F5" s="34" t="s">
        <v>47</v>
      </c>
    </row>
    <row r="6" spans="1:6" ht="13.5" customHeight="1" x14ac:dyDescent="0.25">
      <c r="A6" s="21">
        <v>4</v>
      </c>
      <c r="B6" s="21">
        <f>'5-й год начало года'!H4</f>
        <v>0</v>
      </c>
      <c r="C6" s="26" t="e">
        <f>'5-й год начало года'!H39</f>
        <v>#DIV/0!</v>
      </c>
      <c r="D6" s="26" t="str">
        <f>'5-й год конец года'!G39</f>
        <v>-</v>
      </c>
      <c r="E6" s="27" t="e">
        <f t="shared" si="0"/>
        <v>#DIV/0!</v>
      </c>
      <c r="F6" s="34" t="s">
        <v>47</v>
      </c>
    </row>
    <row r="7" spans="1:6" ht="13.5" customHeight="1" x14ac:dyDescent="0.25">
      <c r="A7" s="21">
        <v>5</v>
      </c>
      <c r="B7" s="21">
        <f>'5-й год начало года'!I4</f>
        <v>0</v>
      </c>
      <c r="C7" s="26" t="e">
        <f>'5-й год начало года'!I39</f>
        <v>#DIV/0!</v>
      </c>
      <c r="D7" s="26">
        <f>'5-й год конец года'!H39</f>
        <v>78.787878787878796</v>
      </c>
      <c r="E7" s="27" t="e">
        <f t="shared" si="0"/>
        <v>#DIV/0!</v>
      </c>
      <c r="F7" s="34" t="s">
        <v>47</v>
      </c>
    </row>
    <row r="8" spans="1:6" ht="13.5" customHeight="1" x14ac:dyDescent="0.25">
      <c r="A8" s="21">
        <v>6</v>
      </c>
      <c r="B8" s="21">
        <f>'5-й год начало года'!J4</f>
        <v>0</v>
      </c>
      <c r="C8" s="26" t="e">
        <f>'5-й год начало года'!J39</f>
        <v>#DIV/0!</v>
      </c>
      <c r="D8" s="26">
        <f>'5-й год конец года'!I39</f>
        <v>82.828282828282838</v>
      </c>
      <c r="E8" s="27" t="e">
        <f t="shared" si="0"/>
        <v>#DIV/0!</v>
      </c>
      <c r="F8" s="34" t="s">
        <v>47</v>
      </c>
    </row>
    <row r="9" spans="1:6" ht="13.5" customHeight="1" x14ac:dyDescent="0.25">
      <c r="A9" s="21">
        <v>7</v>
      </c>
      <c r="B9" s="21">
        <f>'5-й год начало года'!K4</f>
        <v>0</v>
      </c>
      <c r="C9" s="26" t="e">
        <f>'5-й год начало года'!K39</f>
        <v>#DIV/0!</v>
      </c>
      <c r="D9" s="26">
        <f>'5-й год конец года'!J39</f>
        <v>84.848484848484844</v>
      </c>
      <c r="E9" s="27" t="e">
        <f t="shared" si="0"/>
        <v>#DIV/0!</v>
      </c>
      <c r="F9" s="34" t="s">
        <v>47</v>
      </c>
    </row>
    <row r="10" spans="1:6" ht="13.5" customHeight="1" x14ac:dyDescent="0.25">
      <c r="A10" s="21">
        <v>8</v>
      </c>
      <c r="B10" s="21">
        <f>'5-й год начало года'!L4</f>
        <v>0</v>
      </c>
      <c r="C10" s="26" t="e">
        <f>'5-й год начало года'!L39</f>
        <v>#DIV/0!</v>
      </c>
      <c r="D10" s="26">
        <f>'5-й год конец года'!K39</f>
        <v>89.898989898989896</v>
      </c>
      <c r="E10" s="27" t="e">
        <f t="shared" si="0"/>
        <v>#DIV/0!</v>
      </c>
      <c r="F10" s="34" t="s">
        <v>47</v>
      </c>
    </row>
    <row r="11" spans="1:6" ht="13.5" customHeight="1" x14ac:dyDescent="0.25">
      <c r="A11" s="21">
        <v>9</v>
      </c>
      <c r="B11" s="21">
        <f>'5-й год начало года'!M4</f>
        <v>0</v>
      </c>
      <c r="C11" s="26" t="e">
        <f>'5-й год начало года'!M39</f>
        <v>#DIV/0!</v>
      </c>
      <c r="D11" s="26">
        <f>'5-й год конец года'!L39</f>
        <v>82.828282828282838</v>
      </c>
      <c r="E11" s="27" t="e">
        <f t="shared" si="0"/>
        <v>#DIV/0!</v>
      </c>
      <c r="F11" s="34" t="s">
        <v>47</v>
      </c>
    </row>
    <row r="12" spans="1:6" ht="13.5" customHeight="1" x14ac:dyDescent="0.25">
      <c r="A12" s="21">
        <v>10</v>
      </c>
      <c r="B12" s="21">
        <f>'5-й год начало года'!N4</f>
        <v>0</v>
      </c>
      <c r="C12" s="26" t="e">
        <f>'5-й год начало года'!N39</f>
        <v>#DIV/0!</v>
      </c>
      <c r="D12" s="26">
        <f>'5-й год конец года'!M39</f>
        <v>85.858585858585855</v>
      </c>
      <c r="E12" s="27" t="e">
        <f t="shared" si="0"/>
        <v>#DIV/0!</v>
      </c>
      <c r="F12" s="34" t="s">
        <v>47</v>
      </c>
    </row>
    <row r="13" spans="1:6" ht="13.5" customHeight="1" x14ac:dyDescent="0.25">
      <c r="A13" s="21">
        <v>11</v>
      </c>
      <c r="B13" s="21">
        <f>'5-й год начало года'!O4</f>
        <v>0</v>
      </c>
      <c r="C13" s="26" t="e">
        <f>'5-й год начало года'!O39</f>
        <v>#DIV/0!</v>
      </c>
      <c r="D13" s="26">
        <f>'5-й год конец года'!N39</f>
        <v>85.858585858585855</v>
      </c>
      <c r="E13" s="27" t="e">
        <f t="shared" si="0"/>
        <v>#DIV/0!</v>
      </c>
      <c r="F13" s="34" t="s">
        <v>47</v>
      </c>
    </row>
    <row r="14" spans="1:6" ht="13.5" customHeight="1" x14ac:dyDescent="0.25">
      <c r="A14" s="21">
        <v>12</v>
      </c>
      <c r="B14" s="21">
        <f>'5-й год начало года'!P4</f>
        <v>0</v>
      </c>
      <c r="C14" s="26" t="e">
        <f>'5-й год начало года'!P39</f>
        <v>#DIV/0!</v>
      </c>
      <c r="D14" s="26">
        <f>'5-й год конец года'!O39</f>
        <v>79.797979797979806</v>
      </c>
      <c r="E14" s="27" t="e">
        <f t="shared" si="0"/>
        <v>#DIV/0!</v>
      </c>
      <c r="F14" s="34" t="s">
        <v>47</v>
      </c>
    </row>
    <row r="15" spans="1:6" ht="13.5" customHeight="1" x14ac:dyDescent="0.25">
      <c r="A15" s="21">
        <v>13</v>
      </c>
      <c r="B15" s="21">
        <f>'5-й год начало года'!Q4</f>
        <v>0</v>
      </c>
      <c r="C15" s="26" t="e">
        <f>'5-й год начало года'!Q39</f>
        <v>#DIV/0!</v>
      </c>
      <c r="D15" s="26">
        <f>'5-й год конец года'!P39</f>
        <v>82.828282828282838</v>
      </c>
      <c r="E15" s="27" t="e">
        <f t="shared" si="0"/>
        <v>#DIV/0!</v>
      </c>
      <c r="F15" s="34" t="s">
        <v>47</v>
      </c>
    </row>
    <row r="16" spans="1:6" ht="13.5" customHeight="1" x14ac:dyDescent="0.25">
      <c r="A16" s="21">
        <v>14</v>
      </c>
      <c r="B16" s="21">
        <f>'5-й год начало года'!R4</f>
        <v>0</v>
      </c>
      <c r="C16" s="26" t="e">
        <f>'5-й год начало года'!R39</f>
        <v>#DIV/0!</v>
      </c>
      <c r="D16" s="26">
        <f>'5-й год конец года'!Q39</f>
        <v>82.828282828282838</v>
      </c>
      <c r="E16" s="27" t="e">
        <f t="shared" si="0"/>
        <v>#DIV/0!</v>
      </c>
      <c r="F16" s="34" t="s">
        <v>47</v>
      </c>
    </row>
    <row r="17" spans="1:6" ht="13.5" customHeight="1" x14ac:dyDescent="0.25">
      <c r="A17" s="21">
        <v>15</v>
      </c>
      <c r="B17" s="21">
        <f>'5-й год начало года'!S4</f>
        <v>0</v>
      </c>
      <c r="C17" s="26" t="e">
        <f>'5-й год начало года'!S39</f>
        <v>#DIV/0!</v>
      </c>
      <c r="D17" s="26" t="str">
        <f>'5-й год конец года'!R39</f>
        <v>-</v>
      </c>
      <c r="E17" s="27" t="e">
        <f t="shared" si="0"/>
        <v>#DIV/0!</v>
      </c>
      <c r="F17" s="34" t="s">
        <v>47</v>
      </c>
    </row>
    <row r="18" spans="1:6" ht="13.5" customHeight="1" x14ac:dyDescent="0.25">
      <c r="A18" s="21">
        <v>16</v>
      </c>
      <c r="B18" s="21">
        <f>'5-й год начало года'!T4</f>
        <v>0</v>
      </c>
      <c r="C18" s="26" t="e">
        <f>'5-й год начало года'!T39</f>
        <v>#DIV/0!</v>
      </c>
      <c r="D18" s="26">
        <f>'5-й год конец года'!S39</f>
        <v>75.757575757575765</v>
      </c>
      <c r="E18" s="27" t="e">
        <f t="shared" si="0"/>
        <v>#DIV/0!</v>
      </c>
      <c r="F18" s="34" t="s">
        <v>47</v>
      </c>
    </row>
    <row r="19" spans="1:6" ht="13.5" customHeight="1" x14ac:dyDescent="0.25">
      <c r="A19" s="21">
        <v>17</v>
      </c>
      <c r="B19" s="21">
        <f>'5-й год начало года'!U4</f>
        <v>0</v>
      </c>
      <c r="C19" s="26" t="e">
        <f>'5-й год начало года'!U39</f>
        <v>#DIV/0!</v>
      </c>
      <c r="D19" s="26">
        <f>'5-й год конец года'!T39</f>
        <v>81.818181818181827</v>
      </c>
      <c r="E19" s="27" t="e">
        <f t="shared" si="0"/>
        <v>#DIV/0!</v>
      </c>
      <c r="F19" s="34" t="s">
        <v>47</v>
      </c>
    </row>
    <row r="20" spans="1:6" ht="13.5" customHeight="1" x14ac:dyDescent="0.25">
      <c r="A20" s="21">
        <v>18</v>
      </c>
      <c r="B20" s="21">
        <f>'5-й год начало года'!V4</f>
        <v>0</v>
      </c>
      <c r="C20" s="26" t="e">
        <f>'5-й год начало года'!V39</f>
        <v>#DIV/0!</v>
      </c>
      <c r="D20" s="26">
        <f>'5-й год конец года'!U39</f>
        <v>79.797979797979806</v>
      </c>
      <c r="E20" s="27" t="e">
        <f t="shared" si="0"/>
        <v>#DIV/0!</v>
      </c>
      <c r="F20" s="34" t="s">
        <v>47</v>
      </c>
    </row>
    <row r="21" spans="1:6" ht="13.5" customHeight="1" x14ac:dyDescent="0.25">
      <c r="A21" s="21">
        <v>19</v>
      </c>
      <c r="B21" s="21">
        <f>'5-й год начало года'!W4</f>
        <v>0</v>
      </c>
      <c r="C21" s="26" t="e">
        <f>'5-й год начало года'!W39</f>
        <v>#DIV/0!</v>
      </c>
      <c r="D21" s="26">
        <f>'5-й год конец года'!V39</f>
        <v>84.848484848484844</v>
      </c>
      <c r="E21" s="27" t="e">
        <f t="shared" si="0"/>
        <v>#DIV/0!</v>
      </c>
      <c r="F21" s="34" t="s">
        <v>47</v>
      </c>
    </row>
    <row r="22" spans="1:6" ht="13.5" customHeight="1" x14ac:dyDescent="0.25">
      <c r="A22" s="21">
        <v>20</v>
      </c>
      <c r="B22" s="21">
        <f>'5-й год начало года'!X4</f>
        <v>0</v>
      </c>
      <c r="C22" s="26" t="e">
        <f>'5-й год начало года'!X39</f>
        <v>#DIV/0!</v>
      </c>
      <c r="D22" s="26">
        <f>'5-й год конец года'!W39</f>
        <v>80.808080808080817</v>
      </c>
      <c r="E22" s="27" t="e">
        <f t="shared" si="0"/>
        <v>#DIV/0!</v>
      </c>
      <c r="F22" s="34" t="s">
        <v>47</v>
      </c>
    </row>
    <row r="23" spans="1:6" ht="13.5" customHeight="1" x14ac:dyDescent="0.25">
      <c r="A23" s="21">
        <v>21</v>
      </c>
      <c r="B23" s="21">
        <f>'5-й год начало года'!Y4</f>
        <v>0</v>
      </c>
      <c r="C23" s="26" t="e">
        <f>'5-й год начало года'!Y39</f>
        <v>#DIV/0!</v>
      </c>
      <c r="D23" s="26">
        <f>'5-й год конец года'!X39</f>
        <v>69.696969696969703</v>
      </c>
      <c r="E23" s="27" t="e">
        <f t="shared" si="0"/>
        <v>#DIV/0!</v>
      </c>
      <c r="F23" s="34" t="s">
        <v>47</v>
      </c>
    </row>
    <row r="24" spans="1:6" ht="13.5" customHeight="1" x14ac:dyDescent="0.25">
      <c r="A24" s="21">
        <v>22</v>
      </c>
      <c r="B24" s="21">
        <f>'5-й год начало года'!Z4</f>
        <v>0</v>
      </c>
      <c r="C24" s="26" t="e">
        <f>'5-й год начало года'!Z39</f>
        <v>#DIV/0!</v>
      </c>
      <c r="D24" s="26">
        <f>'5-й год конец года'!Y39</f>
        <v>83.838383838383834</v>
      </c>
      <c r="E24" s="27" t="e">
        <f t="shared" si="0"/>
        <v>#DIV/0!</v>
      </c>
      <c r="F24" s="34" t="s">
        <v>47</v>
      </c>
    </row>
    <row r="25" spans="1:6" ht="13.5" customHeight="1" x14ac:dyDescent="0.25">
      <c r="A25" s="21">
        <v>23</v>
      </c>
      <c r="B25" s="21">
        <f>'5-й год начало года'!AA4</f>
        <v>0</v>
      </c>
      <c r="C25" s="26" t="e">
        <f>'5-й год начало года'!AA39</f>
        <v>#DIV/0!</v>
      </c>
      <c r="D25" s="26">
        <f>'5-й год конец года'!Z39</f>
        <v>81.818181818181827</v>
      </c>
      <c r="E25" s="27" t="e">
        <f t="shared" si="0"/>
        <v>#DIV/0!</v>
      </c>
      <c r="F25" s="34" t="s">
        <v>47</v>
      </c>
    </row>
    <row r="26" spans="1:6" ht="13.5" customHeight="1" x14ac:dyDescent="0.25">
      <c r="A26" s="21">
        <v>24</v>
      </c>
      <c r="B26" s="21">
        <f>'5-й год начало года'!AB4</f>
        <v>0</v>
      </c>
      <c r="C26" s="26" t="e">
        <f>'5-й год начало года'!AB39</f>
        <v>#DIV/0!</v>
      </c>
      <c r="D26" s="26">
        <f>'5-й год конец года'!AA39</f>
        <v>79.797979797979806</v>
      </c>
      <c r="E26" s="27" t="e">
        <f t="shared" si="0"/>
        <v>#DIV/0!</v>
      </c>
      <c r="F26" s="34" t="s">
        <v>47</v>
      </c>
    </row>
    <row r="27" spans="1:6" ht="13.5" customHeight="1" x14ac:dyDescent="0.25">
      <c r="A27" s="21">
        <v>25</v>
      </c>
      <c r="B27" s="21">
        <f>'5-й год начало года'!AC4</f>
        <v>0</v>
      </c>
      <c r="C27" s="26" t="e">
        <f>'5-й год начало года'!AC39</f>
        <v>#DIV/0!</v>
      </c>
      <c r="D27" s="26">
        <f>'5-й год конец года'!AB39</f>
        <v>79.797979797979806</v>
      </c>
      <c r="E27" s="27" t="e">
        <f t="shared" si="0"/>
        <v>#DIV/0!</v>
      </c>
      <c r="F27" s="34" t="s">
        <v>47</v>
      </c>
    </row>
    <row r="28" spans="1:6" ht="13.5" customHeight="1" x14ac:dyDescent="0.25">
      <c r="A28" s="21">
        <v>26</v>
      </c>
      <c r="B28" s="21">
        <f>'5-й год начало года'!AD4</f>
        <v>0</v>
      </c>
      <c r="C28" s="26" t="e">
        <f>'5-й год начало года'!AD39</f>
        <v>#DIV/0!</v>
      </c>
      <c r="D28" s="26">
        <f>'5-й год конец года'!AC39</f>
        <v>84.848484848484844</v>
      </c>
      <c r="E28" s="27" t="e">
        <f t="shared" si="0"/>
        <v>#DIV/0!</v>
      </c>
      <c r="F28" s="34" t="s">
        <v>47</v>
      </c>
    </row>
    <row r="29" spans="1:6" ht="13.5" customHeight="1" x14ac:dyDescent="0.25">
      <c r="A29" s="21">
        <v>27</v>
      </c>
      <c r="B29" s="21">
        <f>'5-й год начало года'!AE4</f>
        <v>0</v>
      </c>
      <c r="C29" s="26" t="e">
        <f>'5-й год начало года'!AE39</f>
        <v>#DIV/0!</v>
      </c>
      <c r="D29" s="26">
        <f>'5-й год конец года'!AD39</f>
        <v>83.838383838383834</v>
      </c>
      <c r="E29" s="27" t="e">
        <f t="shared" si="0"/>
        <v>#DIV/0!</v>
      </c>
      <c r="F29" s="34" t="s">
        <v>47</v>
      </c>
    </row>
    <row r="30" spans="1:6" ht="13.5" customHeight="1" x14ac:dyDescent="0.25">
      <c r="A30" s="21">
        <v>28</v>
      </c>
      <c r="B30" s="21">
        <f>'5-й год начало года'!AF4</f>
        <v>0</v>
      </c>
      <c r="C30" s="26" t="e">
        <f>'5-й год начало года'!AF39</f>
        <v>#DIV/0!</v>
      </c>
      <c r="D30" s="26">
        <f>'5-й год конец года'!AE39</f>
        <v>98.989898989899004</v>
      </c>
      <c r="E30" s="27" t="e">
        <f t="shared" si="0"/>
        <v>#DIV/0!</v>
      </c>
      <c r="F30" s="34" t="s">
        <v>47</v>
      </c>
    </row>
    <row r="31" spans="1:6" ht="13.5" customHeight="1" x14ac:dyDescent="0.25">
      <c r="A31" s="21">
        <v>29</v>
      </c>
      <c r="B31" s="21">
        <f>'5-й год начало года'!AG4</f>
        <v>0</v>
      </c>
      <c r="C31" s="26" t="e">
        <f>'5-й год начало года'!AG39</f>
        <v>#DIV/0!</v>
      </c>
      <c r="D31" s="26" t="str">
        <f>'5-й год конец года'!AF39</f>
        <v>-</v>
      </c>
      <c r="E31" s="27" t="e">
        <f t="shared" si="0"/>
        <v>#DIV/0!</v>
      </c>
      <c r="F31" s="34" t="s">
        <v>47</v>
      </c>
    </row>
    <row r="32" spans="1:6" ht="13.5" customHeight="1" x14ac:dyDescent="0.25">
      <c r="A32" s="21">
        <v>30</v>
      </c>
      <c r="B32" s="21">
        <f>'5-й год начало года'!AH4</f>
        <v>0</v>
      </c>
      <c r="C32" s="26" t="e">
        <f>'5-й год начало года'!AH39</f>
        <v>#DIV/0!</v>
      </c>
      <c r="D32" s="26" t="str">
        <f>'5-й год конец года'!AG39</f>
        <v>-</v>
      </c>
      <c r="E32" s="27" t="e">
        <f t="shared" si="0"/>
        <v>#DIV/0!</v>
      </c>
      <c r="F32" s="34" t="s">
        <v>47</v>
      </c>
    </row>
    <row r="33" spans="1:6" ht="13.5" customHeight="1" x14ac:dyDescent="0.25">
      <c r="A33" s="21"/>
      <c r="B33" s="121" t="s">
        <v>35</v>
      </c>
      <c r="C33" s="121"/>
      <c r="D33" s="121"/>
      <c r="E33" s="27" t="e">
        <f>AVERAGE(E3:E32)</f>
        <v>#DIV/0!</v>
      </c>
      <c r="F33" s="34" t="s">
        <v>47</v>
      </c>
    </row>
    <row r="35" spans="1:6" x14ac:dyDescent="0.25">
      <c r="B35" s="23"/>
    </row>
    <row r="36" spans="1:6" x14ac:dyDescent="0.25">
      <c r="A36" s="19" t="s">
        <v>37</v>
      </c>
    </row>
    <row r="37" spans="1:6" x14ac:dyDescent="0.25">
      <c r="A37" s="21">
        <v>1</v>
      </c>
      <c r="B37" s="53" t="s">
        <v>72</v>
      </c>
      <c r="C37" s="26" t="e">
        <f>'5-й год начало года'!AK6</f>
        <v>#DIV/0!</v>
      </c>
      <c r="D37" s="26">
        <f>'5-й год конец года'!AJ6</f>
        <v>82.90598290598291</v>
      </c>
      <c r="E37" s="27" t="e">
        <f>D37-C37</f>
        <v>#DIV/0!</v>
      </c>
      <c r="F37" s="34" t="s">
        <v>47</v>
      </c>
    </row>
    <row r="38" spans="1:6" x14ac:dyDescent="0.25">
      <c r="A38" s="21">
        <v>2</v>
      </c>
      <c r="B38" s="53" t="s">
        <v>73</v>
      </c>
      <c r="C38" s="26" t="e">
        <f>'5-й год начало года'!AK12</f>
        <v>#DIV/0!</v>
      </c>
      <c r="D38" s="26">
        <f>'5-й год конец года'!AJ12</f>
        <v>80.58608058608057</v>
      </c>
      <c r="E38" s="27" t="e">
        <f>D38-C38</f>
        <v>#DIV/0!</v>
      </c>
      <c r="F38" s="34" t="s">
        <v>47</v>
      </c>
    </row>
    <row r="39" spans="1:6" x14ac:dyDescent="0.25">
      <c r="A39" s="21">
        <v>3</v>
      </c>
      <c r="B39" s="53" t="s">
        <v>74</v>
      </c>
      <c r="C39" s="26" t="e">
        <f>'5-й год начало года'!AK19</f>
        <v>#DIV/0!</v>
      </c>
      <c r="D39" s="26">
        <f>'5-й год конец года'!AJ19</f>
        <v>83.130904183535762</v>
      </c>
      <c r="E39" s="27" t="e">
        <f>D39-C39</f>
        <v>#DIV/0!</v>
      </c>
      <c r="F39" s="34" t="s">
        <v>47</v>
      </c>
    </row>
    <row r="40" spans="1:6" x14ac:dyDescent="0.25">
      <c r="A40" s="21">
        <v>4</v>
      </c>
      <c r="B40" s="53" t="s">
        <v>75</v>
      </c>
      <c r="C40" s="26" t="e">
        <f>'5-й год начало года'!AK28</f>
        <v>#DIV/0!</v>
      </c>
      <c r="D40" s="26">
        <f>'5-й год конец года'!AJ28</f>
        <v>76.92307692307692</v>
      </c>
      <c r="E40" s="27" t="e">
        <f>D40-C40</f>
        <v>#DIV/0!</v>
      </c>
      <c r="F40" s="34" t="s">
        <v>47</v>
      </c>
    </row>
    <row r="41" spans="1:6" x14ac:dyDescent="0.25">
      <c r="A41" s="21">
        <v>5</v>
      </c>
      <c r="B41" s="53" t="s">
        <v>76</v>
      </c>
      <c r="C41" s="26" t="e">
        <f>'5-й год начало года'!AK32</f>
        <v>#DIV/0!</v>
      </c>
      <c r="D41" s="26">
        <f>'5-й год конец года'!AJ32</f>
        <v>84.798534798534789</v>
      </c>
      <c r="E41" s="27" t="e">
        <f>D41-C41</f>
        <v>#DIV/0!</v>
      </c>
      <c r="F41" s="34" t="s">
        <v>47</v>
      </c>
    </row>
  </sheetData>
  <mergeCells count="2">
    <mergeCell ref="E2:F2"/>
    <mergeCell ref="B33:D33"/>
  </mergeCells>
  <phoneticPr fontId="13" type="noConversion"/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9"/>
  <sheetViews>
    <sheetView zoomScale="90" zoomScaleNormal="90" workbookViewId="0">
      <selection activeCell="E4" sqref="E4:AF4"/>
    </sheetView>
  </sheetViews>
  <sheetFormatPr defaultColWidth="9.140625" defaultRowHeight="15" x14ac:dyDescent="0.25"/>
  <cols>
    <col min="1" max="1" width="6.42578125" style="6" customWidth="1"/>
    <col min="2" max="2" width="12.85546875" style="6" customWidth="1"/>
    <col min="3" max="3" width="28.85546875" style="6" customWidth="1"/>
    <col min="4" max="34" width="3.28515625" style="3" customWidth="1"/>
    <col min="35" max="38" width="4.28515625" style="3" customWidth="1"/>
  </cols>
  <sheetData>
    <row r="1" spans="1:38" ht="55.5" customHeight="1" thickBot="1" x14ac:dyDescent="0.35">
      <c r="A1" s="92" t="s">
        <v>71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</row>
    <row r="2" spans="1:38" ht="18" x14ac:dyDescent="0.25">
      <c r="A2" s="116" t="s">
        <v>53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</row>
    <row r="3" spans="1:38" ht="8.25" customHeight="1" thickBot="1" x14ac:dyDescent="0.3"/>
    <row r="4" spans="1:38" ht="99.75" customHeight="1" thickBot="1" x14ac:dyDescent="0.3">
      <c r="A4" s="102" t="s">
        <v>17</v>
      </c>
      <c r="B4" s="103"/>
      <c r="C4" s="103"/>
      <c r="D4" s="104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00" t="s">
        <v>15</v>
      </c>
      <c r="AJ4" s="100" t="s">
        <v>16</v>
      </c>
      <c r="AK4" s="117" t="s">
        <v>18</v>
      </c>
      <c r="AL4" s="118"/>
    </row>
    <row r="5" spans="1:38" s="3" customFormat="1" ht="15.75" thickBot="1" x14ac:dyDescent="0.3">
      <c r="A5" s="105"/>
      <c r="B5" s="106"/>
      <c r="C5" s="106"/>
      <c r="D5" s="107"/>
      <c r="E5" s="4">
        <v>1</v>
      </c>
      <c r="F5" s="4">
        <v>2</v>
      </c>
      <c r="G5" s="4">
        <v>3</v>
      </c>
      <c r="H5" s="4">
        <v>4</v>
      </c>
      <c r="I5" s="4">
        <v>5</v>
      </c>
      <c r="J5" s="4">
        <v>6</v>
      </c>
      <c r="K5" s="4">
        <v>7</v>
      </c>
      <c r="L5" s="4">
        <v>8</v>
      </c>
      <c r="M5" s="4">
        <v>9</v>
      </c>
      <c r="N5" s="4">
        <v>10</v>
      </c>
      <c r="O5" s="4">
        <v>11</v>
      </c>
      <c r="P5" s="4">
        <v>12</v>
      </c>
      <c r="Q5" s="4">
        <v>13</v>
      </c>
      <c r="R5" s="4">
        <v>14</v>
      </c>
      <c r="S5" s="4">
        <v>15</v>
      </c>
      <c r="T5" s="4">
        <v>16</v>
      </c>
      <c r="U5" s="4">
        <v>17</v>
      </c>
      <c r="V5" s="4">
        <v>18</v>
      </c>
      <c r="W5" s="4">
        <v>19</v>
      </c>
      <c r="X5" s="4">
        <v>20</v>
      </c>
      <c r="Y5" s="4">
        <v>21</v>
      </c>
      <c r="Z5" s="4">
        <v>22</v>
      </c>
      <c r="AA5" s="4">
        <v>23</v>
      </c>
      <c r="AB5" s="4">
        <v>24</v>
      </c>
      <c r="AC5" s="4">
        <v>25</v>
      </c>
      <c r="AD5" s="4">
        <v>26</v>
      </c>
      <c r="AE5" s="4">
        <v>27</v>
      </c>
      <c r="AF5" s="4">
        <v>28</v>
      </c>
      <c r="AG5" s="4">
        <v>29</v>
      </c>
      <c r="AH5" s="4">
        <v>30</v>
      </c>
      <c r="AI5" s="101"/>
      <c r="AJ5" s="101"/>
      <c r="AK5" s="119" t="s">
        <v>4</v>
      </c>
      <c r="AL5" s="120"/>
    </row>
    <row r="6" spans="1:38" ht="51" customHeight="1" thickBot="1" x14ac:dyDescent="0.3">
      <c r="A6" s="77" t="s">
        <v>9</v>
      </c>
      <c r="B6" s="80" t="s">
        <v>72</v>
      </c>
      <c r="C6" s="50" t="s">
        <v>171</v>
      </c>
      <c r="D6" s="54">
        <v>1</v>
      </c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11">
        <f t="shared" ref="AI6:AI34" si="0">SUM(E6:AH6)</f>
        <v>0</v>
      </c>
      <c r="AJ6" s="11" t="e">
        <f t="shared" ref="AJ6:AJ34" si="1">AI6/COUNT(E6:AH6)</f>
        <v>#DIV/0!</v>
      </c>
      <c r="AK6" s="72" t="e">
        <f>AVERAGE(AJ6:AJ11)*100/3</f>
        <v>#DIV/0!</v>
      </c>
      <c r="AL6" s="72" t="e">
        <f>AVERAGE(AJ6:AJ38)*100/3</f>
        <v>#DIV/0!</v>
      </c>
    </row>
    <row r="7" spans="1:38" ht="34.5" customHeight="1" thickBot="1" x14ac:dyDescent="0.3">
      <c r="A7" s="78"/>
      <c r="B7" s="125"/>
      <c r="C7" s="50" t="s">
        <v>172</v>
      </c>
      <c r="D7" s="54">
        <f t="shared" ref="D7:D35" si="2">D6+1</f>
        <v>2</v>
      </c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11">
        <f t="shared" si="0"/>
        <v>0</v>
      </c>
      <c r="AJ7" s="11" t="e">
        <f t="shared" si="1"/>
        <v>#DIV/0!</v>
      </c>
      <c r="AK7" s="74"/>
      <c r="AL7" s="74"/>
    </row>
    <row r="8" spans="1:38" ht="36" customHeight="1" thickBot="1" x14ac:dyDescent="0.3">
      <c r="A8" s="78"/>
      <c r="B8" s="125"/>
      <c r="C8" s="50" t="s">
        <v>173</v>
      </c>
      <c r="D8" s="54">
        <f t="shared" si="2"/>
        <v>3</v>
      </c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11">
        <f t="shared" si="0"/>
        <v>0</v>
      </c>
      <c r="AJ8" s="11" t="e">
        <f t="shared" si="1"/>
        <v>#DIV/0!</v>
      </c>
      <c r="AK8" s="74"/>
      <c r="AL8" s="74"/>
    </row>
    <row r="9" spans="1:38" ht="35.25" customHeight="1" thickBot="1" x14ac:dyDescent="0.3">
      <c r="A9" s="78"/>
      <c r="B9" s="125"/>
      <c r="C9" s="50" t="s">
        <v>174</v>
      </c>
      <c r="D9" s="54">
        <f t="shared" si="2"/>
        <v>4</v>
      </c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11">
        <f t="shared" si="0"/>
        <v>0</v>
      </c>
      <c r="AJ9" s="11" t="e">
        <f t="shared" si="1"/>
        <v>#DIV/0!</v>
      </c>
      <c r="AK9" s="74"/>
      <c r="AL9" s="74"/>
    </row>
    <row r="10" spans="1:38" ht="35.25" customHeight="1" thickBot="1" x14ac:dyDescent="0.3">
      <c r="A10" s="78"/>
      <c r="B10" s="125"/>
      <c r="C10" s="50" t="s">
        <v>175</v>
      </c>
      <c r="D10" s="54">
        <f t="shared" si="2"/>
        <v>5</v>
      </c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11">
        <f t="shared" si="0"/>
        <v>0</v>
      </c>
      <c r="AJ10" s="11" t="e">
        <f t="shared" si="1"/>
        <v>#DIV/0!</v>
      </c>
      <c r="AK10" s="74"/>
      <c r="AL10" s="74"/>
    </row>
    <row r="11" spans="1:38" ht="50.25" customHeight="1" thickBot="1" x14ac:dyDescent="0.3">
      <c r="A11" s="78"/>
      <c r="B11" s="81"/>
      <c r="C11" s="50" t="s">
        <v>176</v>
      </c>
      <c r="D11" s="54">
        <f t="shared" si="2"/>
        <v>6</v>
      </c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11">
        <f t="shared" si="0"/>
        <v>0</v>
      </c>
      <c r="AJ11" s="11" t="e">
        <f t="shared" si="1"/>
        <v>#DIV/0!</v>
      </c>
      <c r="AK11" s="73"/>
      <c r="AL11" s="89"/>
    </row>
    <row r="12" spans="1:38" ht="37.5" customHeight="1" thickBot="1" x14ac:dyDescent="0.3">
      <c r="A12" s="78"/>
      <c r="B12" s="75" t="s">
        <v>73</v>
      </c>
      <c r="C12" s="50" t="s">
        <v>116</v>
      </c>
      <c r="D12" s="42">
        <f t="shared" si="2"/>
        <v>7</v>
      </c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11">
        <f t="shared" si="0"/>
        <v>0</v>
      </c>
      <c r="AJ12" s="11" t="e">
        <f t="shared" si="1"/>
        <v>#DIV/0!</v>
      </c>
      <c r="AK12" s="72" t="e">
        <f>AVERAGE(AJ12:AJ18)*100/3</f>
        <v>#DIV/0!</v>
      </c>
      <c r="AL12" s="89"/>
    </row>
    <row r="13" spans="1:38" ht="25.5" customHeight="1" thickBot="1" x14ac:dyDescent="0.3">
      <c r="A13" s="78"/>
      <c r="B13" s="82"/>
      <c r="C13" s="50" t="s">
        <v>177</v>
      </c>
      <c r="D13" s="42">
        <f t="shared" si="2"/>
        <v>8</v>
      </c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11">
        <f t="shared" si="0"/>
        <v>0</v>
      </c>
      <c r="AJ13" s="11" t="e">
        <f t="shared" si="1"/>
        <v>#DIV/0!</v>
      </c>
      <c r="AK13" s="74"/>
      <c r="AL13" s="89"/>
    </row>
    <row r="14" spans="1:38" ht="48.75" customHeight="1" thickBot="1" x14ac:dyDescent="0.3">
      <c r="A14" s="78"/>
      <c r="B14" s="82"/>
      <c r="C14" s="50" t="s">
        <v>178</v>
      </c>
      <c r="D14" s="42">
        <f t="shared" si="2"/>
        <v>9</v>
      </c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11">
        <f t="shared" si="0"/>
        <v>0</v>
      </c>
      <c r="AJ14" s="11" t="e">
        <f t="shared" si="1"/>
        <v>#DIV/0!</v>
      </c>
      <c r="AK14" s="74"/>
      <c r="AL14" s="89"/>
    </row>
    <row r="15" spans="1:38" ht="34.5" customHeight="1" thickBot="1" x14ac:dyDescent="0.3">
      <c r="A15" s="78"/>
      <c r="B15" s="82"/>
      <c r="C15" s="50" t="s">
        <v>179</v>
      </c>
      <c r="D15" s="42">
        <f t="shared" si="2"/>
        <v>10</v>
      </c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11">
        <f t="shared" si="0"/>
        <v>0</v>
      </c>
      <c r="AJ15" s="11" t="e">
        <f t="shared" si="1"/>
        <v>#DIV/0!</v>
      </c>
      <c r="AK15" s="74"/>
      <c r="AL15" s="89"/>
    </row>
    <row r="16" spans="1:38" ht="30" customHeight="1" thickBot="1" x14ac:dyDescent="0.3">
      <c r="A16" s="78"/>
      <c r="B16" s="82"/>
      <c r="C16" s="50" t="s">
        <v>180</v>
      </c>
      <c r="D16" s="42">
        <f t="shared" si="2"/>
        <v>11</v>
      </c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11">
        <f t="shared" si="0"/>
        <v>0</v>
      </c>
      <c r="AJ16" s="11" t="e">
        <f t="shared" si="1"/>
        <v>#DIV/0!</v>
      </c>
      <c r="AK16" s="74"/>
      <c r="AL16" s="89"/>
    </row>
    <row r="17" spans="1:38" ht="22.5" customHeight="1" thickBot="1" x14ac:dyDescent="0.3">
      <c r="A17" s="78"/>
      <c r="B17" s="82"/>
      <c r="C17" s="50" t="s">
        <v>181</v>
      </c>
      <c r="D17" s="42">
        <f t="shared" si="2"/>
        <v>12</v>
      </c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11">
        <f t="shared" si="0"/>
        <v>0</v>
      </c>
      <c r="AJ17" s="11" t="e">
        <f t="shared" si="1"/>
        <v>#DIV/0!</v>
      </c>
      <c r="AK17" s="74"/>
      <c r="AL17" s="89"/>
    </row>
    <row r="18" spans="1:38" ht="59.25" customHeight="1" thickBot="1" x14ac:dyDescent="0.3">
      <c r="A18" s="78"/>
      <c r="B18" s="76"/>
      <c r="C18" s="50" t="s">
        <v>182</v>
      </c>
      <c r="D18" s="42">
        <f t="shared" si="2"/>
        <v>13</v>
      </c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11">
        <f t="shared" si="0"/>
        <v>0</v>
      </c>
      <c r="AJ18" s="11" t="e">
        <f t="shared" si="1"/>
        <v>#DIV/0!</v>
      </c>
      <c r="AK18" s="73"/>
      <c r="AL18" s="89"/>
    </row>
    <row r="19" spans="1:38" ht="36" customHeight="1" thickBot="1" x14ac:dyDescent="0.3">
      <c r="A19" s="78"/>
      <c r="B19" s="75" t="s">
        <v>74</v>
      </c>
      <c r="C19" s="50" t="s">
        <v>183</v>
      </c>
      <c r="D19" s="42">
        <f t="shared" si="2"/>
        <v>14</v>
      </c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11">
        <f t="shared" si="0"/>
        <v>0</v>
      </c>
      <c r="AJ19" s="11" t="e">
        <f t="shared" si="1"/>
        <v>#DIV/0!</v>
      </c>
      <c r="AK19" s="72" t="e">
        <f>AVERAGE(AJ19:AJ27)*100/3</f>
        <v>#DIV/0!</v>
      </c>
      <c r="AL19" s="89"/>
    </row>
    <row r="20" spans="1:38" ht="36.75" customHeight="1" thickBot="1" x14ac:dyDescent="0.3">
      <c r="A20" s="78"/>
      <c r="B20" s="82"/>
      <c r="C20" s="50" t="s">
        <v>184</v>
      </c>
      <c r="D20" s="42">
        <f t="shared" si="2"/>
        <v>15</v>
      </c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11">
        <f t="shared" si="0"/>
        <v>0</v>
      </c>
      <c r="AJ20" s="11" t="e">
        <f t="shared" si="1"/>
        <v>#DIV/0!</v>
      </c>
      <c r="AK20" s="74"/>
      <c r="AL20" s="89"/>
    </row>
    <row r="21" spans="1:38" ht="27" customHeight="1" thickBot="1" x14ac:dyDescent="0.3">
      <c r="A21" s="78"/>
      <c r="B21" s="82"/>
      <c r="C21" s="50" t="s">
        <v>153</v>
      </c>
      <c r="D21" s="42">
        <f t="shared" si="2"/>
        <v>16</v>
      </c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11">
        <f t="shared" si="0"/>
        <v>0</v>
      </c>
      <c r="AJ21" s="11" t="e">
        <f t="shared" si="1"/>
        <v>#DIV/0!</v>
      </c>
      <c r="AK21" s="74"/>
      <c r="AL21" s="89"/>
    </row>
    <row r="22" spans="1:38" ht="39" customHeight="1" thickBot="1" x14ac:dyDescent="0.3">
      <c r="A22" s="78"/>
      <c r="B22" s="82"/>
      <c r="C22" s="50" t="s">
        <v>154</v>
      </c>
      <c r="D22" s="42">
        <f t="shared" si="2"/>
        <v>17</v>
      </c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11">
        <f t="shared" si="0"/>
        <v>0</v>
      </c>
      <c r="AJ22" s="11" t="e">
        <f t="shared" si="1"/>
        <v>#DIV/0!</v>
      </c>
      <c r="AK22" s="74"/>
      <c r="AL22" s="89"/>
    </row>
    <row r="23" spans="1:38" ht="45.75" thickBot="1" x14ac:dyDescent="0.3">
      <c r="A23" s="78" t="s">
        <v>22</v>
      </c>
      <c r="B23" s="82"/>
      <c r="C23" s="50" t="s">
        <v>185</v>
      </c>
      <c r="D23" s="42">
        <f t="shared" si="2"/>
        <v>18</v>
      </c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11">
        <f t="shared" si="0"/>
        <v>0</v>
      </c>
      <c r="AJ23" s="11" t="e">
        <f t="shared" si="1"/>
        <v>#DIV/0!</v>
      </c>
      <c r="AK23" s="74"/>
      <c r="AL23" s="89"/>
    </row>
    <row r="24" spans="1:38" ht="45.75" thickBot="1" x14ac:dyDescent="0.3">
      <c r="A24" s="78"/>
      <c r="B24" s="82"/>
      <c r="C24" s="50" t="s">
        <v>186</v>
      </c>
      <c r="D24" s="42">
        <f t="shared" si="2"/>
        <v>19</v>
      </c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11">
        <f t="shared" si="0"/>
        <v>0</v>
      </c>
      <c r="AJ24" s="11" t="e">
        <f t="shared" si="1"/>
        <v>#DIV/0!</v>
      </c>
      <c r="AK24" s="74"/>
      <c r="AL24" s="89"/>
    </row>
    <row r="25" spans="1:38" ht="34.5" thickBot="1" x14ac:dyDescent="0.3">
      <c r="A25" s="78"/>
      <c r="B25" s="82"/>
      <c r="C25" s="50" t="s">
        <v>187</v>
      </c>
      <c r="D25" s="42">
        <f t="shared" si="2"/>
        <v>20</v>
      </c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11">
        <f t="shared" si="0"/>
        <v>0</v>
      </c>
      <c r="AJ25" s="11" t="e">
        <f t="shared" si="1"/>
        <v>#DIV/0!</v>
      </c>
      <c r="AK25" s="74"/>
      <c r="AL25" s="89"/>
    </row>
    <row r="26" spans="1:38" ht="34.5" thickBot="1" x14ac:dyDescent="0.3">
      <c r="A26" s="78"/>
      <c r="B26" s="82"/>
      <c r="C26" s="50" t="s">
        <v>188</v>
      </c>
      <c r="D26" s="42">
        <f t="shared" si="2"/>
        <v>21</v>
      </c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11">
        <f t="shared" si="0"/>
        <v>0</v>
      </c>
      <c r="AJ26" s="11" t="e">
        <f t="shared" si="1"/>
        <v>#DIV/0!</v>
      </c>
      <c r="AK26" s="74"/>
      <c r="AL26" s="89"/>
    </row>
    <row r="27" spans="1:38" ht="45.75" thickBot="1" x14ac:dyDescent="0.3">
      <c r="A27" s="78"/>
      <c r="B27" s="76"/>
      <c r="C27" s="50" t="s">
        <v>189</v>
      </c>
      <c r="D27" s="42">
        <f t="shared" si="2"/>
        <v>22</v>
      </c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11">
        <f t="shared" si="0"/>
        <v>0</v>
      </c>
      <c r="AJ27" s="11" t="e">
        <f t="shared" si="1"/>
        <v>#DIV/0!</v>
      </c>
      <c r="AK27" s="73"/>
      <c r="AL27" s="89"/>
    </row>
    <row r="28" spans="1:38" ht="72.75" customHeight="1" thickBot="1" x14ac:dyDescent="0.3">
      <c r="A28" s="78"/>
      <c r="B28" s="75" t="s">
        <v>75</v>
      </c>
      <c r="C28" s="50" t="s">
        <v>190</v>
      </c>
      <c r="D28" s="42">
        <f t="shared" si="2"/>
        <v>23</v>
      </c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11">
        <f t="shared" si="0"/>
        <v>0</v>
      </c>
      <c r="AJ28" s="11" t="e">
        <f t="shared" si="1"/>
        <v>#DIV/0!</v>
      </c>
      <c r="AK28" s="72" t="e">
        <f>AVERAGE(AJ28:AJ31)*100/3</f>
        <v>#DIV/0!</v>
      </c>
      <c r="AL28" s="89"/>
    </row>
    <row r="29" spans="1:38" ht="68.25" thickBot="1" x14ac:dyDescent="0.3">
      <c r="A29" s="78"/>
      <c r="B29" s="82"/>
      <c r="C29" s="50" t="s">
        <v>191</v>
      </c>
      <c r="D29" s="42">
        <f t="shared" si="2"/>
        <v>24</v>
      </c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11">
        <f t="shared" si="0"/>
        <v>0</v>
      </c>
      <c r="AJ29" s="11" t="e">
        <f t="shared" si="1"/>
        <v>#DIV/0!</v>
      </c>
      <c r="AK29" s="74"/>
      <c r="AL29" s="89"/>
    </row>
    <row r="30" spans="1:38" ht="34.5" thickBot="1" x14ac:dyDescent="0.3">
      <c r="A30" s="78"/>
      <c r="B30" s="82"/>
      <c r="C30" s="50" t="s">
        <v>192</v>
      </c>
      <c r="D30" s="42">
        <f t="shared" si="2"/>
        <v>25</v>
      </c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11">
        <f t="shared" si="0"/>
        <v>0</v>
      </c>
      <c r="AJ30" s="11" t="e">
        <f t="shared" si="1"/>
        <v>#DIV/0!</v>
      </c>
      <c r="AK30" s="74"/>
      <c r="AL30" s="89"/>
    </row>
    <row r="31" spans="1:38" ht="57" thickBot="1" x14ac:dyDescent="0.3">
      <c r="A31" s="78"/>
      <c r="B31" s="76"/>
      <c r="C31" s="50" t="s">
        <v>193</v>
      </c>
      <c r="D31" s="42">
        <f t="shared" si="2"/>
        <v>26</v>
      </c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11">
        <f t="shared" si="0"/>
        <v>0</v>
      </c>
      <c r="AJ31" s="11" t="e">
        <f t="shared" si="1"/>
        <v>#DIV/0!</v>
      </c>
      <c r="AK31" s="73"/>
      <c r="AL31" s="89"/>
    </row>
    <row r="32" spans="1:38" ht="70.5" customHeight="1" thickBot="1" x14ac:dyDescent="0.3">
      <c r="A32" s="78"/>
      <c r="B32" s="75" t="s">
        <v>76</v>
      </c>
      <c r="C32" s="50" t="s">
        <v>194</v>
      </c>
      <c r="D32" s="42">
        <f t="shared" si="2"/>
        <v>27</v>
      </c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11">
        <f t="shared" si="0"/>
        <v>0</v>
      </c>
      <c r="AJ32" s="11" t="e">
        <f t="shared" si="1"/>
        <v>#DIV/0!</v>
      </c>
      <c r="AK32" s="72" t="e">
        <f>AVERAGE(AJ32:AJ38)*100/3</f>
        <v>#DIV/0!</v>
      </c>
      <c r="AL32" s="89"/>
    </row>
    <row r="33" spans="1:38" ht="34.5" thickBot="1" x14ac:dyDescent="0.3">
      <c r="A33" s="78"/>
      <c r="B33" s="82"/>
      <c r="C33" s="50" t="s">
        <v>195</v>
      </c>
      <c r="D33" s="42">
        <f t="shared" si="2"/>
        <v>28</v>
      </c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11">
        <f t="shared" si="0"/>
        <v>0</v>
      </c>
      <c r="AJ33" s="11" t="e">
        <f t="shared" si="1"/>
        <v>#DIV/0!</v>
      </c>
      <c r="AK33" s="74"/>
      <c r="AL33" s="89"/>
    </row>
    <row r="34" spans="1:38" ht="68.25" thickBot="1" x14ac:dyDescent="0.3">
      <c r="A34" s="78"/>
      <c r="B34" s="82"/>
      <c r="C34" s="50" t="s">
        <v>196</v>
      </c>
      <c r="D34" s="54">
        <f t="shared" si="2"/>
        <v>29</v>
      </c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11">
        <f t="shared" si="0"/>
        <v>0</v>
      </c>
      <c r="AJ34" s="11" t="e">
        <f t="shared" si="1"/>
        <v>#DIV/0!</v>
      </c>
      <c r="AK34" s="74"/>
      <c r="AL34" s="89"/>
    </row>
    <row r="35" spans="1:38" ht="34.5" thickBot="1" x14ac:dyDescent="0.3">
      <c r="A35" s="78"/>
      <c r="B35" s="82"/>
      <c r="C35" s="50" t="s">
        <v>197</v>
      </c>
      <c r="D35" s="54">
        <f t="shared" si="2"/>
        <v>30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11">
        <f>SUM(E35:AH35)</f>
        <v>0</v>
      </c>
      <c r="AJ35" s="11" t="e">
        <f>AI35/COUNT(E35:AH35)</f>
        <v>#DIV/0!</v>
      </c>
      <c r="AK35" s="74"/>
      <c r="AL35" s="89"/>
    </row>
    <row r="36" spans="1:38" ht="57" thickBot="1" x14ac:dyDescent="0.3">
      <c r="A36" s="78"/>
      <c r="B36" s="82"/>
      <c r="C36" s="50" t="s">
        <v>198</v>
      </c>
      <c r="D36" s="54">
        <f>D35+1</f>
        <v>31</v>
      </c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11">
        <f>SUM(E36:AH36)</f>
        <v>0</v>
      </c>
      <c r="AJ36" s="11" t="e">
        <f>AI36/COUNT(E36:AH36)</f>
        <v>#DIV/0!</v>
      </c>
      <c r="AK36" s="74"/>
      <c r="AL36" s="89"/>
    </row>
    <row r="37" spans="1:38" ht="57" thickBot="1" x14ac:dyDescent="0.3">
      <c r="A37" s="78"/>
      <c r="B37" s="82"/>
      <c r="C37" s="50" t="s">
        <v>199</v>
      </c>
      <c r="D37" s="54">
        <f>D36+1</f>
        <v>32</v>
      </c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11">
        <f>SUM(E37:AH37)</f>
        <v>0</v>
      </c>
      <c r="AJ37" s="11" t="e">
        <f>AI37/COUNT(E37:AH37)</f>
        <v>#DIV/0!</v>
      </c>
      <c r="AK37" s="74"/>
      <c r="AL37" s="89"/>
    </row>
    <row r="38" spans="1:38" ht="39" customHeight="1" thickBot="1" x14ac:dyDescent="0.3">
      <c r="A38" s="78"/>
      <c r="B38" s="76"/>
      <c r="C38" s="50" t="s">
        <v>200</v>
      </c>
      <c r="D38" s="54">
        <f>D37+1</f>
        <v>33</v>
      </c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11">
        <f>SUM(E38:AH38)</f>
        <v>0</v>
      </c>
      <c r="AJ38" s="11" t="e">
        <f>AI38/COUNT(E38:AH38)</f>
        <v>#DIV/0!</v>
      </c>
      <c r="AK38" s="73"/>
      <c r="AL38" s="89"/>
    </row>
    <row r="39" spans="1:38" ht="30.75" customHeight="1" thickBot="1" x14ac:dyDescent="0.3">
      <c r="A39" s="69" t="s">
        <v>19</v>
      </c>
      <c r="B39" s="70"/>
      <c r="C39" s="70"/>
      <c r="D39" s="71"/>
      <c r="E39" s="29" t="e">
        <f>IF(#REF!="-","-",AVERAGE(E6:E38)*100/3)</f>
        <v>#REF!</v>
      </c>
      <c r="F39" s="29" t="e">
        <f>IF(#REF!="-","-",AVERAGE(F6:F38)*100/3)</f>
        <v>#REF!</v>
      </c>
      <c r="G39" s="29" t="e">
        <f>IF(#REF!="-","-",AVERAGE(G6:G38)*100/3)</f>
        <v>#REF!</v>
      </c>
      <c r="H39" s="29" t="e">
        <f>IF(#REF!="-","-",AVERAGE(H6:H38)*100/3)</f>
        <v>#REF!</v>
      </c>
      <c r="I39" s="29" t="e">
        <f>IF(#REF!="-","-",AVERAGE(I6:I38)*100/3)</f>
        <v>#REF!</v>
      </c>
      <c r="J39" s="29" t="e">
        <f>IF(#REF!="-","-",AVERAGE(J6:J38)*100/3)</f>
        <v>#REF!</v>
      </c>
      <c r="K39" s="29" t="e">
        <f>IF(#REF!="-","-",AVERAGE(K6:K38)*100/3)</f>
        <v>#REF!</v>
      </c>
      <c r="L39" s="29" t="e">
        <f>IF(#REF!="-","-",AVERAGE(L6:L38)*100/3)</f>
        <v>#REF!</v>
      </c>
      <c r="M39" s="29" t="e">
        <f>IF(#REF!="-","-",AVERAGE(M6:M38)*100/3)</f>
        <v>#REF!</v>
      </c>
      <c r="N39" s="29" t="e">
        <f>IF(#REF!="-","-",AVERAGE(N6:N38)*100/3)</f>
        <v>#REF!</v>
      </c>
      <c r="O39" s="29" t="e">
        <f>IF(#REF!="-","-",AVERAGE(O6:O38)*100/3)</f>
        <v>#REF!</v>
      </c>
      <c r="P39" s="29" t="e">
        <f>IF(#REF!="-","-",AVERAGE(P6:P38)*100/3)</f>
        <v>#REF!</v>
      </c>
      <c r="Q39" s="29" t="e">
        <f>IF(#REF!="-","-",AVERAGE(Q6:Q38)*100/3)</f>
        <v>#REF!</v>
      </c>
      <c r="R39" s="29" t="e">
        <f>IF(#REF!="-","-",AVERAGE(R6:R38)*100/3)</f>
        <v>#REF!</v>
      </c>
      <c r="S39" s="29" t="e">
        <f>IF(#REF!="-","-",AVERAGE(S6:S38)*100/3)</f>
        <v>#REF!</v>
      </c>
      <c r="T39" s="29" t="e">
        <f>IF(#REF!="-","-",AVERAGE(T6:T38)*100/3)</f>
        <v>#REF!</v>
      </c>
      <c r="U39" s="29" t="e">
        <f>IF(#REF!="-","-",AVERAGE(U6:U38)*100/3)</f>
        <v>#REF!</v>
      </c>
      <c r="V39" s="29" t="e">
        <f>IF(#REF!="-","-",AVERAGE(V6:V38)*100/3)</f>
        <v>#REF!</v>
      </c>
      <c r="W39" s="29" t="e">
        <f>IF(#REF!="-","-",AVERAGE(W6:W38)*100/3)</f>
        <v>#REF!</v>
      </c>
      <c r="X39" s="29" t="e">
        <f>IF(#REF!="-","-",AVERAGE(X6:X38)*100/3)</f>
        <v>#REF!</v>
      </c>
      <c r="Y39" s="29" t="e">
        <f>IF(#REF!="-","-",AVERAGE(Y6:Y38)*100/3)</f>
        <v>#REF!</v>
      </c>
      <c r="Z39" s="29" t="e">
        <f>IF(#REF!="-","-",AVERAGE(Z6:Z38)*100/3)</f>
        <v>#REF!</v>
      </c>
      <c r="AA39" s="29" t="e">
        <f>IF(#REF!="-","-",AVERAGE(AA6:AA38)*100/3)</f>
        <v>#REF!</v>
      </c>
      <c r="AB39" s="29" t="e">
        <f>IF(#REF!="-","-",AVERAGE(AB6:AB38)*100/3)</f>
        <v>#REF!</v>
      </c>
      <c r="AC39" s="29" t="e">
        <f>IF(#REF!="-","-",AVERAGE(AC6:AC38)*100/3)</f>
        <v>#REF!</v>
      </c>
      <c r="AD39" s="29" t="e">
        <f>IF(#REF!="-","-",AVERAGE(AD6:AD38)*100/3)</f>
        <v>#REF!</v>
      </c>
      <c r="AE39" s="29" t="e">
        <f>IF(#REF!="-","-",AVERAGE(AE6:AE38)*100/3)</f>
        <v>#REF!</v>
      </c>
      <c r="AF39" s="29" t="e">
        <f>IF(#REF!="-","-",AVERAGE(AF6:AF38)*100/3)</f>
        <v>#REF!</v>
      </c>
      <c r="AG39" s="29" t="e">
        <f>IF(#REF!="-","-",AVERAGE(AG6:AG38)*100/3)</f>
        <v>#REF!</v>
      </c>
      <c r="AH39" s="29" t="e">
        <f>IF(#REF!="-","-",AVERAGE(AH6:AH38)*100/3)</f>
        <v>#REF!</v>
      </c>
      <c r="AI39" s="9"/>
      <c r="AJ39" s="9"/>
      <c r="AK39" s="9"/>
      <c r="AL39" s="9"/>
    </row>
  </sheetData>
  <mergeCells count="20">
    <mergeCell ref="A39:D39"/>
    <mergeCell ref="A6:A22"/>
    <mergeCell ref="A23:A38"/>
    <mergeCell ref="B28:B31"/>
    <mergeCell ref="AK28:AK31"/>
    <mergeCell ref="B32:B38"/>
    <mergeCell ref="AK32:AK38"/>
    <mergeCell ref="AL6:AL38"/>
    <mergeCell ref="B6:B11"/>
    <mergeCell ref="AK6:AK11"/>
    <mergeCell ref="B12:B18"/>
    <mergeCell ref="AK12:AK18"/>
    <mergeCell ref="B19:B27"/>
    <mergeCell ref="AK19:AK27"/>
    <mergeCell ref="A1:AL1"/>
    <mergeCell ref="A2:AK2"/>
    <mergeCell ref="A4:D5"/>
    <mergeCell ref="AI4:AI5"/>
    <mergeCell ref="AJ4:AJ5"/>
    <mergeCell ref="AK4:AL5"/>
  </mergeCells>
  <phoneticPr fontId="13" type="noConversion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"/>
  <sheetViews>
    <sheetView zoomScale="90" zoomScaleNormal="90" workbookViewId="0">
      <selection activeCell="D4" sqref="D4:AG4"/>
    </sheetView>
  </sheetViews>
  <sheetFormatPr defaultColWidth="9.140625" defaultRowHeight="15" x14ac:dyDescent="0.25"/>
  <cols>
    <col min="1" max="1" width="6.42578125" style="6" customWidth="1"/>
    <col min="2" max="2" width="12.85546875" style="6" customWidth="1"/>
    <col min="3" max="33" width="3.28515625" style="3" customWidth="1"/>
    <col min="34" max="37" width="4.28515625" style="3" customWidth="1"/>
  </cols>
  <sheetData>
    <row r="1" spans="1:37" ht="55.5" customHeight="1" thickBot="1" x14ac:dyDescent="0.35">
      <c r="A1" s="92" t="s">
        <v>71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</row>
    <row r="2" spans="1:37" ht="18" x14ac:dyDescent="0.25">
      <c r="A2" s="116" t="s">
        <v>52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</row>
    <row r="3" spans="1:37" ht="8.25" customHeight="1" thickBot="1" x14ac:dyDescent="0.3"/>
    <row r="4" spans="1:37" ht="99.75" customHeight="1" thickBot="1" x14ac:dyDescent="0.3">
      <c r="A4" s="102" t="s">
        <v>17</v>
      </c>
      <c r="B4" s="103"/>
      <c r="C4" s="104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100" t="s">
        <v>15</v>
      </c>
      <c r="AI4" s="100" t="s">
        <v>16</v>
      </c>
      <c r="AJ4" s="117" t="s">
        <v>18</v>
      </c>
      <c r="AK4" s="118"/>
    </row>
    <row r="5" spans="1:37" s="3" customFormat="1" ht="15.75" thickBot="1" x14ac:dyDescent="0.3">
      <c r="A5" s="105"/>
      <c r="B5" s="106"/>
      <c r="C5" s="107"/>
      <c r="D5" s="4">
        <v>1</v>
      </c>
      <c r="E5" s="4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4">
        <v>8</v>
      </c>
      <c r="L5" s="4">
        <v>9</v>
      </c>
      <c r="M5" s="4">
        <v>10</v>
      </c>
      <c r="N5" s="4">
        <v>11</v>
      </c>
      <c r="O5" s="4">
        <v>12</v>
      </c>
      <c r="P5" s="4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101"/>
      <c r="AI5" s="101"/>
      <c r="AJ5" s="119" t="s">
        <v>4</v>
      </c>
      <c r="AK5" s="120"/>
    </row>
    <row r="6" spans="1:37" ht="18" customHeight="1" thickBot="1" x14ac:dyDescent="0.3">
      <c r="A6" s="77" t="s">
        <v>9</v>
      </c>
      <c r="B6" s="80" t="s">
        <v>72</v>
      </c>
      <c r="C6" s="54">
        <v>1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11">
        <f t="shared" ref="AH6:AH27" si="0">SUM(D6:AG6)</f>
        <v>0</v>
      </c>
      <c r="AI6" s="11" t="e">
        <f t="shared" ref="AI6:AI27" si="1">AH6/COUNT(D6:AG6)</f>
        <v>#DIV/0!</v>
      </c>
      <c r="AJ6" s="72" t="e">
        <f>AVERAGE(AI6:AI11)*100/3</f>
        <v>#DIV/0!</v>
      </c>
      <c r="AK6" s="72" t="e">
        <f>AVERAGE(AI6:AI38)*100/3</f>
        <v>#DIV/0!</v>
      </c>
    </row>
    <row r="7" spans="1:37" ht="18" customHeight="1" thickBot="1" x14ac:dyDescent="0.3">
      <c r="A7" s="78"/>
      <c r="B7" s="125"/>
      <c r="C7" s="54">
        <f t="shared" ref="C7:C27" si="2">C6+1</f>
        <v>2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11">
        <f t="shared" si="0"/>
        <v>0</v>
      </c>
      <c r="AI7" s="11" t="e">
        <f t="shared" si="1"/>
        <v>#DIV/0!</v>
      </c>
      <c r="AJ7" s="74"/>
      <c r="AK7" s="74"/>
    </row>
    <row r="8" spans="1:37" ht="18" customHeight="1" thickBot="1" x14ac:dyDescent="0.3">
      <c r="A8" s="78"/>
      <c r="B8" s="125"/>
      <c r="C8" s="54">
        <f t="shared" si="2"/>
        <v>3</v>
      </c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11">
        <f t="shared" si="0"/>
        <v>0</v>
      </c>
      <c r="AI8" s="11" t="e">
        <f t="shared" si="1"/>
        <v>#DIV/0!</v>
      </c>
      <c r="AJ8" s="74"/>
      <c r="AK8" s="74"/>
    </row>
    <row r="9" spans="1:37" ht="18" customHeight="1" thickBot="1" x14ac:dyDescent="0.3">
      <c r="A9" s="78"/>
      <c r="B9" s="125"/>
      <c r="C9" s="54">
        <f t="shared" si="2"/>
        <v>4</v>
      </c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11">
        <f t="shared" si="0"/>
        <v>0</v>
      </c>
      <c r="AI9" s="11" t="e">
        <f t="shared" si="1"/>
        <v>#DIV/0!</v>
      </c>
      <c r="AJ9" s="74"/>
      <c r="AK9" s="74"/>
    </row>
    <row r="10" spans="1:37" ht="18" customHeight="1" thickBot="1" x14ac:dyDescent="0.3">
      <c r="A10" s="78"/>
      <c r="B10" s="125"/>
      <c r="C10" s="54">
        <f t="shared" si="2"/>
        <v>5</v>
      </c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11">
        <f t="shared" si="0"/>
        <v>0</v>
      </c>
      <c r="AI10" s="11" t="e">
        <f t="shared" si="1"/>
        <v>#DIV/0!</v>
      </c>
      <c r="AJ10" s="74"/>
      <c r="AK10" s="74"/>
    </row>
    <row r="11" spans="1:37" ht="18" customHeight="1" thickBot="1" x14ac:dyDescent="0.3">
      <c r="A11" s="78"/>
      <c r="B11" s="81"/>
      <c r="C11" s="54">
        <f t="shared" si="2"/>
        <v>6</v>
      </c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11">
        <f t="shared" si="0"/>
        <v>0</v>
      </c>
      <c r="AI11" s="11" t="e">
        <f t="shared" si="1"/>
        <v>#DIV/0!</v>
      </c>
      <c r="AJ11" s="73"/>
      <c r="AK11" s="89"/>
    </row>
    <row r="12" spans="1:37" ht="18" customHeight="1" thickBot="1" x14ac:dyDescent="0.3">
      <c r="A12" s="78"/>
      <c r="B12" s="75" t="s">
        <v>73</v>
      </c>
      <c r="C12" s="42">
        <f t="shared" si="2"/>
        <v>7</v>
      </c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11">
        <f t="shared" si="0"/>
        <v>0</v>
      </c>
      <c r="AI12" s="11" t="e">
        <f t="shared" si="1"/>
        <v>#DIV/0!</v>
      </c>
      <c r="AJ12" s="72" t="e">
        <f>AVERAGE(AI12:AI18)*100/3</f>
        <v>#DIV/0!</v>
      </c>
      <c r="AK12" s="89"/>
    </row>
    <row r="13" spans="1:37" ht="18" customHeight="1" thickBot="1" x14ac:dyDescent="0.3">
      <c r="A13" s="78"/>
      <c r="B13" s="82"/>
      <c r="C13" s="42">
        <f t="shared" si="2"/>
        <v>8</v>
      </c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11">
        <f t="shared" si="0"/>
        <v>0</v>
      </c>
      <c r="AI13" s="11" t="e">
        <f t="shared" si="1"/>
        <v>#DIV/0!</v>
      </c>
      <c r="AJ13" s="74"/>
      <c r="AK13" s="89"/>
    </row>
    <row r="14" spans="1:37" ht="18" customHeight="1" thickBot="1" x14ac:dyDescent="0.3">
      <c r="A14" s="78"/>
      <c r="B14" s="82"/>
      <c r="C14" s="42">
        <f t="shared" si="2"/>
        <v>9</v>
      </c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11">
        <f t="shared" si="0"/>
        <v>0</v>
      </c>
      <c r="AI14" s="11" t="e">
        <f t="shared" si="1"/>
        <v>#DIV/0!</v>
      </c>
      <c r="AJ14" s="74"/>
      <c r="AK14" s="89"/>
    </row>
    <row r="15" spans="1:37" ht="18" customHeight="1" thickBot="1" x14ac:dyDescent="0.3">
      <c r="A15" s="78"/>
      <c r="B15" s="82"/>
      <c r="C15" s="42">
        <f t="shared" si="2"/>
        <v>10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11">
        <f t="shared" si="0"/>
        <v>0</v>
      </c>
      <c r="AI15" s="11" t="e">
        <f t="shared" si="1"/>
        <v>#DIV/0!</v>
      </c>
      <c r="AJ15" s="74"/>
      <c r="AK15" s="89"/>
    </row>
    <row r="16" spans="1:37" ht="18" customHeight="1" thickBot="1" x14ac:dyDescent="0.3">
      <c r="A16" s="78"/>
      <c r="B16" s="82"/>
      <c r="C16" s="42">
        <f t="shared" si="2"/>
        <v>11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11">
        <f t="shared" si="0"/>
        <v>0</v>
      </c>
      <c r="AI16" s="11" t="e">
        <f t="shared" si="1"/>
        <v>#DIV/0!</v>
      </c>
      <c r="AJ16" s="74"/>
      <c r="AK16" s="89"/>
    </row>
    <row r="17" spans="1:37" ht="18" customHeight="1" thickBot="1" x14ac:dyDescent="0.3">
      <c r="A17" s="78"/>
      <c r="B17" s="82"/>
      <c r="C17" s="42">
        <f t="shared" si="2"/>
        <v>12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11">
        <f t="shared" si="0"/>
        <v>0</v>
      </c>
      <c r="AI17" s="11" t="e">
        <f t="shared" si="1"/>
        <v>#DIV/0!</v>
      </c>
      <c r="AJ17" s="74"/>
      <c r="AK17" s="89"/>
    </row>
    <row r="18" spans="1:37" ht="18" customHeight="1" thickBot="1" x14ac:dyDescent="0.3">
      <c r="A18" s="78"/>
      <c r="B18" s="76"/>
      <c r="C18" s="42">
        <f t="shared" si="2"/>
        <v>13</v>
      </c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11">
        <f t="shared" si="0"/>
        <v>0</v>
      </c>
      <c r="AI18" s="11" t="e">
        <f t="shared" si="1"/>
        <v>#DIV/0!</v>
      </c>
      <c r="AJ18" s="73"/>
      <c r="AK18" s="89"/>
    </row>
    <row r="19" spans="1:37" ht="18" customHeight="1" thickBot="1" x14ac:dyDescent="0.3">
      <c r="A19" s="78"/>
      <c r="B19" s="75" t="s">
        <v>74</v>
      </c>
      <c r="C19" s="42">
        <f t="shared" si="2"/>
        <v>14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11">
        <f t="shared" si="0"/>
        <v>0</v>
      </c>
      <c r="AI19" s="11" t="e">
        <f t="shared" si="1"/>
        <v>#DIV/0!</v>
      </c>
      <c r="AJ19" s="72" t="e">
        <f>AVERAGE(AI19:AI27)*100/3</f>
        <v>#DIV/0!</v>
      </c>
      <c r="AK19" s="89"/>
    </row>
    <row r="20" spans="1:37" ht="18" customHeight="1" thickBot="1" x14ac:dyDescent="0.3">
      <c r="A20" s="78"/>
      <c r="B20" s="82"/>
      <c r="C20" s="42">
        <f t="shared" si="2"/>
        <v>15</v>
      </c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11">
        <f t="shared" si="0"/>
        <v>0</v>
      </c>
      <c r="AI20" s="11" t="e">
        <f t="shared" si="1"/>
        <v>#DIV/0!</v>
      </c>
      <c r="AJ20" s="74"/>
      <c r="AK20" s="89"/>
    </row>
    <row r="21" spans="1:37" ht="18" customHeight="1" thickBot="1" x14ac:dyDescent="0.3">
      <c r="A21" s="78"/>
      <c r="B21" s="82"/>
      <c r="C21" s="42">
        <f t="shared" si="2"/>
        <v>16</v>
      </c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11">
        <f t="shared" si="0"/>
        <v>0</v>
      </c>
      <c r="AI21" s="11" t="e">
        <f t="shared" si="1"/>
        <v>#DIV/0!</v>
      </c>
      <c r="AJ21" s="74"/>
      <c r="AK21" s="89"/>
    </row>
    <row r="22" spans="1:37" ht="18" customHeight="1" thickBot="1" x14ac:dyDescent="0.3">
      <c r="A22" s="78"/>
      <c r="B22" s="82"/>
      <c r="C22" s="42">
        <f t="shared" si="2"/>
        <v>17</v>
      </c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11">
        <f t="shared" si="0"/>
        <v>0</v>
      </c>
      <c r="AI22" s="11" t="e">
        <f t="shared" si="1"/>
        <v>#DIV/0!</v>
      </c>
      <c r="AJ22" s="74"/>
      <c r="AK22" s="89"/>
    </row>
    <row r="23" spans="1:37" ht="15.75" thickBot="1" x14ac:dyDescent="0.3">
      <c r="A23" s="78" t="s">
        <v>22</v>
      </c>
      <c r="B23" s="82"/>
      <c r="C23" s="42">
        <f t="shared" si="2"/>
        <v>18</v>
      </c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11">
        <f t="shared" si="0"/>
        <v>0</v>
      </c>
      <c r="AI23" s="11" t="e">
        <f t="shared" si="1"/>
        <v>#DIV/0!</v>
      </c>
      <c r="AJ23" s="74"/>
      <c r="AK23" s="89"/>
    </row>
    <row r="24" spans="1:37" ht="15.75" thickBot="1" x14ac:dyDescent="0.3">
      <c r="A24" s="78"/>
      <c r="B24" s="82"/>
      <c r="C24" s="42">
        <f t="shared" si="2"/>
        <v>19</v>
      </c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11">
        <f t="shared" si="0"/>
        <v>0</v>
      </c>
      <c r="AI24" s="11" t="e">
        <f t="shared" si="1"/>
        <v>#DIV/0!</v>
      </c>
      <c r="AJ24" s="74"/>
      <c r="AK24" s="89"/>
    </row>
    <row r="25" spans="1:37" ht="15.75" thickBot="1" x14ac:dyDescent="0.3">
      <c r="A25" s="78"/>
      <c r="B25" s="82"/>
      <c r="C25" s="42">
        <f t="shared" si="2"/>
        <v>20</v>
      </c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11">
        <f t="shared" si="0"/>
        <v>0</v>
      </c>
      <c r="AI25" s="11" t="e">
        <f t="shared" si="1"/>
        <v>#DIV/0!</v>
      </c>
      <c r="AJ25" s="74"/>
      <c r="AK25" s="89"/>
    </row>
    <row r="26" spans="1:37" ht="15.75" thickBot="1" x14ac:dyDescent="0.3">
      <c r="A26" s="78"/>
      <c r="B26" s="82"/>
      <c r="C26" s="42">
        <f t="shared" si="2"/>
        <v>21</v>
      </c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11">
        <f t="shared" si="0"/>
        <v>0</v>
      </c>
      <c r="AI26" s="11" t="e">
        <f t="shared" si="1"/>
        <v>#DIV/0!</v>
      </c>
      <c r="AJ26" s="74"/>
      <c r="AK26" s="89"/>
    </row>
    <row r="27" spans="1:37" ht="15.75" thickBot="1" x14ac:dyDescent="0.3">
      <c r="A27" s="78"/>
      <c r="B27" s="76"/>
      <c r="C27" s="42">
        <f t="shared" si="2"/>
        <v>22</v>
      </c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11">
        <f t="shared" si="0"/>
        <v>0</v>
      </c>
      <c r="AI27" s="11" t="e">
        <f t="shared" si="1"/>
        <v>#DIV/0!</v>
      </c>
      <c r="AJ27" s="73"/>
      <c r="AK27" s="89"/>
    </row>
    <row r="28" spans="1:37" ht="15.75" thickBot="1" x14ac:dyDescent="0.3">
      <c r="A28" s="78"/>
      <c r="B28" s="75" t="s">
        <v>75</v>
      </c>
      <c r="C28" s="54">
        <v>23</v>
      </c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11">
        <f t="shared" ref="AH28:AH36" si="3">SUM(D28:AG28)</f>
        <v>0</v>
      </c>
      <c r="AI28" s="11" t="e">
        <f t="shared" ref="AI28:AI38" si="4">AH28/COUNT(D28:AG28)</f>
        <v>#DIV/0!</v>
      </c>
      <c r="AJ28" s="72" t="e">
        <f>AVERAGE(AI28:AI31)*100/3</f>
        <v>#DIV/0!</v>
      </c>
      <c r="AK28" s="89"/>
    </row>
    <row r="29" spans="1:37" ht="15.75" thickBot="1" x14ac:dyDescent="0.3">
      <c r="A29" s="78"/>
      <c r="B29" s="82"/>
      <c r="C29" s="54">
        <f t="shared" ref="C29:C38" si="5">C28+1</f>
        <v>24</v>
      </c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11">
        <f t="shared" si="3"/>
        <v>0</v>
      </c>
      <c r="AI29" s="11" t="e">
        <f t="shared" si="4"/>
        <v>#DIV/0!</v>
      </c>
      <c r="AJ29" s="74"/>
      <c r="AK29" s="89"/>
    </row>
    <row r="30" spans="1:37" ht="15.75" thickBot="1" x14ac:dyDescent="0.3">
      <c r="A30" s="78"/>
      <c r="B30" s="82"/>
      <c r="C30" s="54">
        <f t="shared" si="5"/>
        <v>25</v>
      </c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11">
        <f t="shared" si="3"/>
        <v>0</v>
      </c>
      <c r="AI30" s="11" t="e">
        <f t="shared" si="4"/>
        <v>#DIV/0!</v>
      </c>
      <c r="AJ30" s="74"/>
      <c r="AK30" s="89"/>
    </row>
    <row r="31" spans="1:37" ht="15.75" customHeight="1" thickBot="1" x14ac:dyDescent="0.3">
      <c r="A31" s="78"/>
      <c r="B31" s="76"/>
      <c r="C31" s="54">
        <f t="shared" si="5"/>
        <v>26</v>
      </c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11">
        <f t="shared" si="3"/>
        <v>0</v>
      </c>
      <c r="AI31" s="11" t="e">
        <f t="shared" si="4"/>
        <v>#DIV/0!</v>
      </c>
      <c r="AJ31" s="73"/>
      <c r="AK31" s="89"/>
    </row>
    <row r="32" spans="1:37" ht="15.75" customHeight="1" thickBot="1" x14ac:dyDescent="0.3">
      <c r="A32" s="78"/>
      <c r="B32" s="75" t="s">
        <v>201</v>
      </c>
      <c r="C32" s="54">
        <f t="shared" si="5"/>
        <v>27</v>
      </c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11">
        <f t="shared" si="3"/>
        <v>0</v>
      </c>
      <c r="AI32" s="11" t="e">
        <f t="shared" si="4"/>
        <v>#DIV/0!</v>
      </c>
      <c r="AJ32" s="72" t="e">
        <f>AVERAGE(AI32:AI38)*100/3</f>
        <v>#DIV/0!</v>
      </c>
      <c r="AK32" s="89"/>
    </row>
    <row r="33" spans="1:37" ht="15.75" customHeight="1" thickBot="1" x14ac:dyDescent="0.3">
      <c r="A33" s="78"/>
      <c r="B33" s="82"/>
      <c r="C33" s="54">
        <f t="shared" si="5"/>
        <v>28</v>
      </c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11">
        <f t="shared" si="3"/>
        <v>0</v>
      </c>
      <c r="AI33" s="11" t="e">
        <f t="shared" si="4"/>
        <v>#DIV/0!</v>
      </c>
      <c r="AJ33" s="74"/>
      <c r="AK33" s="89"/>
    </row>
    <row r="34" spans="1:37" ht="15.75" customHeight="1" thickBot="1" x14ac:dyDescent="0.3">
      <c r="A34" s="78"/>
      <c r="B34" s="82"/>
      <c r="C34" s="54">
        <f t="shared" si="5"/>
        <v>29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11">
        <f t="shared" si="3"/>
        <v>0</v>
      </c>
      <c r="AI34" s="11" t="e">
        <f t="shared" si="4"/>
        <v>#DIV/0!</v>
      </c>
      <c r="AJ34" s="74"/>
      <c r="AK34" s="89"/>
    </row>
    <row r="35" spans="1:37" ht="15.75" customHeight="1" thickBot="1" x14ac:dyDescent="0.3">
      <c r="A35" s="78"/>
      <c r="B35" s="82"/>
      <c r="C35" s="54">
        <f t="shared" si="5"/>
        <v>30</v>
      </c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11">
        <f t="shared" si="3"/>
        <v>0</v>
      </c>
      <c r="AI35" s="11" t="e">
        <f t="shared" si="4"/>
        <v>#DIV/0!</v>
      </c>
      <c r="AJ35" s="74"/>
      <c r="AK35" s="89"/>
    </row>
    <row r="36" spans="1:37" ht="15.75" customHeight="1" thickBot="1" x14ac:dyDescent="0.3">
      <c r="A36" s="78"/>
      <c r="B36" s="82"/>
      <c r="C36" s="54">
        <f t="shared" si="5"/>
        <v>31</v>
      </c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11">
        <f t="shared" si="3"/>
        <v>0</v>
      </c>
      <c r="AI36" s="11" t="e">
        <f t="shared" si="4"/>
        <v>#DIV/0!</v>
      </c>
      <c r="AJ36" s="74"/>
      <c r="AK36" s="89"/>
    </row>
    <row r="37" spans="1:37" ht="15.75" customHeight="1" thickBot="1" x14ac:dyDescent="0.3">
      <c r="A37" s="78"/>
      <c r="B37" s="82"/>
      <c r="C37" s="54">
        <f t="shared" si="5"/>
        <v>32</v>
      </c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11">
        <f>SUM(D37:AG37)</f>
        <v>0</v>
      </c>
      <c r="AI37" s="11" t="e">
        <f t="shared" si="4"/>
        <v>#DIV/0!</v>
      </c>
      <c r="AJ37" s="74"/>
      <c r="AK37" s="89"/>
    </row>
    <row r="38" spans="1:37" ht="15.75" thickBot="1" x14ac:dyDescent="0.3">
      <c r="A38" s="78"/>
      <c r="B38" s="76"/>
      <c r="C38" s="54">
        <f t="shared" si="5"/>
        <v>33</v>
      </c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11">
        <f>SUM(D38:AG38)</f>
        <v>0</v>
      </c>
      <c r="AI38" s="11" t="e">
        <f t="shared" si="4"/>
        <v>#DIV/0!</v>
      </c>
      <c r="AJ38" s="73"/>
      <c r="AK38" s="89"/>
    </row>
    <row r="39" spans="1:37" ht="30.75" customHeight="1" thickBot="1" x14ac:dyDescent="0.3">
      <c r="A39" s="69" t="s">
        <v>19</v>
      </c>
      <c r="B39" s="70"/>
      <c r="C39" s="71"/>
      <c r="D39" s="29" t="e">
        <f>IF(#REF!="-","-",AVERAGE(D6:D38)*100/3)</f>
        <v>#REF!</v>
      </c>
      <c r="E39" s="29" t="e">
        <f>IF(#REF!="-","-",AVERAGE(E6:E38)*100/3)</f>
        <v>#REF!</v>
      </c>
      <c r="F39" s="29" t="e">
        <f>IF(#REF!="-","-",AVERAGE(F6:F38)*100/3)</f>
        <v>#REF!</v>
      </c>
      <c r="G39" s="29" t="e">
        <f>IF(#REF!="-","-",AVERAGE(G6:G38)*100/3)</f>
        <v>#REF!</v>
      </c>
      <c r="H39" s="29" t="e">
        <f>IF(#REF!="-","-",AVERAGE(H6:H38)*100/3)</f>
        <v>#REF!</v>
      </c>
      <c r="I39" s="29" t="e">
        <f>IF(#REF!="-","-",AVERAGE(I6:I38)*100/3)</f>
        <v>#REF!</v>
      </c>
      <c r="J39" s="29" t="e">
        <f>IF(#REF!="-","-",AVERAGE(J6:J38)*100/3)</f>
        <v>#REF!</v>
      </c>
      <c r="K39" s="29" t="e">
        <f>IF(#REF!="-","-",AVERAGE(K6:K38)*100/3)</f>
        <v>#REF!</v>
      </c>
      <c r="L39" s="29" t="e">
        <f>IF(#REF!="-","-",AVERAGE(L6:L38)*100/3)</f>
        <v>#REF!</v>
      </c>
      <c r="M39" s="29" t="e">
        <f>IF(#REF!="-","-",AVERAGE(M6:M38)*100/3)</f>
        <v>#REF!</v>
      </c>
      <c r="N39" s="29" t="e">
        <f>IF(#REF!="-","-",AVERAGE(N6:N38)*100/3)</f>
        <v>#REF!</v>
      </c>
      <c r="O39" s="29" t="e">
        <f>IF(#REF!="-","-",AVERAGE(O6:O38)*100/3)</f>
        <v>#REF!</v>
      </c>
      <c r="P39" s="29" t="e">
        <f>IF(#REF!="-","-",AVERAGE(P6:P38)*100/3)</f>
        <v>#REF!</v>
      </c>
      <c r="Q39" s="29" t="e">
        <f>IF(#REF!="-","-",AVERAGE(Q6:Q38)*100/3)</f>
        <v>#REF!</v>
      </c>
      <c r="R39" s="29" t="e">
        <f>IF(#REF!="-","-",AVERAGE(R6:R38)*100/3)</f>
        <v>#REF!</v>
      </c>
      <c r="S39" s="29" t="e">
        <f>IF(#REF!="-","-",AVERAGE(S6:S38)*100/3)</f>
        <v>#REF!</v>
      </c>
      <c r="T39" s="29" t="e">
        <f>IF(#REF!="-","-",AVERAGE(T6:T38)*100/3)</f>
        <v>#REF!</v>
      </c>
      <c r="U39" s="29" t="e">
        <f>IF(#REF!="-","-",AVERAGE(U6:U38)*100/3)</f>
        <v>#REF!</v>
      </c>
      <c r="V39" s="29" t="e">
        <f>IF(#REF!="-","-",AVERAGE(V6:V38)*100/3)</f>
        <v>#REF!</v>
      </c>
      <c r="W39" s="29" t="e">
        <f>IF(#REF!="-","-",AVERAGE(W6:W38)*100/3)</f>
        <v>#REF!</v>
      </c>
      <c r="X39" s="29" t="e">
        <f>IF(#REF!="-","-",AVERAGE(X6:X38)*100/3)</f>
        <v>#REF!</v>
      </c>
      <c r="Y39" s="29" t="e">
        <f>IF(#REF!="-","-",AVERAGE(Y6:Y38)*100/3)</f>
        <v>#REF!</v>
      </c>
      <c r="Z39" s="29" t="e">
        <f>IF(#REF!="-","-",AVERAGE(Z6:Z38)*100/3)</f>
        <v>#REF!</v>
      </c>
      <c r="AA39" s="29" t="e">
        <f>IF(#REF!="-","-",AVERAGE(AA6:AA38)*100/3)</f>
        <v>#REF!</v>
      </c>
      <c r="AB39" s="29" t="e">
        <f>IF(#REF!="-","-",AVERAGE(AB6:AB38)*100/3)</f>
        <v>#REF!</v>
      </c>
      <c r="AC39" s="29" t="e">
        <f>IF(#REF!="-","-",AVERAGE(AC6:AC38)*100/3)</f>
        <v>#REF!</v>
      </c>
      <c r="AD39" s="29" t="e">
        <f>IF(#REF!="-","-",AVERAGE(AD6:AD38)*100/3)</f>
        <v>#REF!</v>
      </c>
      <c r="AE39" s="29" t="e">
        <f>IF(#REF!="-","-",AVERAGE(AE6:AE38)*100/3)</f>
        <v>#REF!</v>
      </c>
      <c r="AF39" s="29" t="e">
        <f>IF(#REF!="-","-",AVERAGE(AF6:AF38)*100/3)</f>
        <v>#REF!</v>
      </c>
      <c r="AG39" s="29" t="e">
        <f>IF(#REF!="-","-",AVERAGE(AG6:AG38)*100/3)</f>
        <v>#REF!</v>
      </c>
      <c r="AH39" s="9"/>
      <c r="AI39" s="9"/>
      <c r="AJ39" s="9"/>
      <c r="AK39" s="9"/>
    </row>
  </sheetData>
  <mergeCells count="20">
    <mergeCell ref="B32:B38"/>
    <mergeCell ref="AJ32:AJ38"/>
    <mergeCell ref="A6:A22"/>
    <mergeCell ref="AK6:AK38"/>
    <mergeCell ref="A39:C39"/>
    <mergeCell ref="A23:A38"/>
    <mergeCell ref="B28:B31"/>
    <mergeCell ref="AJ28:AJ31"/>
    <mergeCell ref="B6:B11"/>
    <mergeCell ref="AJ6:AJ11"/>
    <mergeCell ref="B12:B18"/>
    <mergeCell ref="AJ12:AJ18"/>
    <mergeCell ref="B19:B27"/>
    <mergeCell ref="AJ19:AJ27"/>
    <mergeCell ref="A1:AK1"/>
    <mergeCell ref="A2:AJ2"/>
    <mergeCell ref="A4:C5"/>
    <mergeCell ref="AH4:AH5"/>
    <mergeCell ref="AI4:AI5"/>
    <mergeCell ref="AJ4:AK5"/>
  </mergeCells>
  <phoneticPr fontId="13" type="noConversion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D37" sqref="D37"/>
    </sheetView>
  </sheetViews>
  <sheetFormatPr defaultRowHeight="15" x14ac:dyDescent="0.25"/>
  <cols>
    <col min="1" max="1" width="4.140625" style="15" customWidth="1"/>
    <col min="2" max="2" width="39.140625" style="15" customWidth="1"/>
    <col min="3" max="4" width="16.42578125" style="31" customWidth="1"/>
    <col min="5" max="5" width="6.42578125" style="31" customWidth="1"/>
    <col min="6" max="6" width="4.5703125" style="32" customWidth="1"/>
    <col min="7" max="16384" width="9.140625" style="15"/>
  </cols>
  <sheetData>
    <row r="1" spans="1:6" x14ac:dyDescent="0.25">
      <c r="A1" s="19" t="s">
        <v>70</v>
      </c>
    </row>
    <row r="2" spans="1:6" s="18" customFormat="1" ht="30" x14ac:dyDescent="0.25">
      <c r="A2" s="20"/>
      <c r="B2" s="20" t="s">
        <v>23</v>
      </c>
      <c r="C2" s="33" t="s">
        <v>24</v>
      </c>
      <c r="D2" s="33" t="s">
        <v>25</v>
      </c>
      <c r="E2" s="132" t="s">
        <v>26</v>
      </c>
      <c r="F2" s="133"/>
    </row>
    <row r="3" spans="1:6" ht="13.5" customHeight="1" x14ac:dyDescent="0.25">
      <c r="A3" s="21">
        <v>1</v>
      </c>
      <c r="B3" s="21">
        <f>'6-й год начало года'!E4</f>
        <v>0</v>
      </c>
      <c r="C3" s="26" t="e">
        <f>'6-й год начало года'!E39</f>
        <v>#REF!</v>
      </c>
      <c r="D3" s="26" t="e">
        <f>'6-й год конец года'!D39</f>
        <v>#REF!</v>
      </c>
      <c r="E3" s="27" t="e">
        <f t="shared" ref="E3:E32" si="0">IF(OR(C3="-",D3="-"),"-",D3-C3)</f>
        <v>#REF!</v>
      </c>
      <c r="F3" s="34" t="s">
        <v>47</v>
      </c>
    </row>
    <row r="4" spans="1:6" ht="13.5" customHeight="1" x14ac:dyDescent="0.25">
      <c r="A4" s="21">
        <v>2</v>
      </c>
      <c r="B4" s="21">
        <f>'6-й год начало года'!F4</f>
        <v>0</v>
      </c>
      <c r="C4" s="26" t="e">
        <f>'6-й год начало года'!F39</f>
        <v>#REF!</v>
      </c>
      <c r="D4" s="26" t="e">
        <f>'6-й год конец года'!E39</f>
        <v>#REF!</v>
      </c>
      <c r="E4" s="27" t="e">
        <f t="shared" si="0"/>
        <v>#REF!</v>
      </c>
      <c r="F4" s="34" t="s">
        <v>47</v>
      </c>
    </row>
    <row r="5" spans="1:6" ht="13.5" customHeight="1" x14ac:dyDescent="0.25">
      <c r="A5" s="21">
        <v>3</v>
      </c>
      <c r="B5" s="21">
        <f>'6-й год начало года'!G4</f>
        <v>0</v>
      </c>
      <c r="C5" s="26" t="e">
        <f>'6-й год начало года'!G39</f>
        <v>#REF!</v>
      </c>
      <c r="D5" s="26" t="e">
        <f>'6-й год конец года'!F39</f>
        <v>#REF!</v>
      </c>
      <c r="E5" s="27" t="e">
        <f t="shared" si="0"/>
        <v>#REF!</v>
      </c>
      <c r="F5" s="34" t="s">
        <v>47</v>
      </c>
    </row>
    <row r="6" spans="1:6" ht="13.5" customHeight="1" x14ac:dyDescent="0.25">
      <c r="A6" s="21">
        <v>4</v>
      </c>
      <c r="B6" s="21">
        <f>'6-й год начало года'!H4</f>
        <v>0</v>
      </c>
      <c r="C6" s="26" t="e">
        <f>'6-й год начало года'!H39</f>
        <v>#REF!</v>
      </c>
      <c r="D6" s="26" t="e">
        <f>'6-й год конец года'!G39</f>
        <v>#REF!</v>
      </c>
      <c r="E6" s="27" t="e">
        <f t="shared" si="0"/>
        <v>#REF!</v>
      </c>
      <c r="F6" s="34" t="s">
        <v>47</v>
      </c>
    </row>
    <row r="7" spans="1:6" ht="13.5" customHeight="1" x14ac:dyDescent="0.25">
      <c r="A7" s="21">
        <v>5</v>
      </c>
      <c r="B7" s="21">
        <f>'6-й год начало года'!I4</f>
        <v>0</v>
      </c>
      <c r="C7" s="26" t="e">
        <f>'6-й год начало года'!I39</f>
        <v>#REF!</v>
      </c>
      <c r="D7" s="26" t="e">
        <f>'6-й год конец года'!H39</f>
        <v>#REF!</v>
      </c>
      <c r="E7" s="27" t="e">
        <f t="shared" si="0"/>
        <v>#REF!</v>
      </c>
      <c r="F7" s="34" t="s">
        <v>47</v>
      </c>
    </row>
    <row r="8" spans="1:6" ht="13.5" customHeight="1" x14ac:dyDescent="0.25">
      <c r="A8" s="21">
        <v>6</v>
      </c>
      <c r="B8" s="21">
        <f>'6-й год начало года'!J4</f>
        <v>0</v>
      </c>
      <c r="C8" s="26" t="e">
        <f>'6-й год начало года'!J39</f>
        <v>#REF!</v>
      </c>
      <c r="D8" s="26" t="e">
        <f>'6-й год конец года'!I39</f>
        <v>#REF!</v>
      </c>
      <c r="E8" s="27" t="e">
        <f t="shared" si="0"/>
        <v>#REF!</v>
      </c>
      <c r="F8" s="34" t="s">
        <v>47</v>
      </c>
    </row>
    <row r="9" spans="1:6" ht="13.5" customHeight="1" x14ac:dyDescent="0.25">
      <c r="A9" s="21">
        <v>7</v>
      </c>
      <c r="B9" s="21">
        <f>'6-й год начало года'!K4</f>
        <v>0</v>
      </c>
      <c r="C9" s="26" t="e">
        <f>'6-й год начало года'!K39</f>
        <v>#REF!</v>
      </c>
      <c r="D9" s="26" t="e">
        <f>'6-й год конец года'!J39</f>
        <v>#REF!</v>
      </c>
      <c r="E9" s="27" t="e">
        <f t="shared" si="0"/>
        <v>#REF!</v>
      </c>
      <c r="F9" s="34" t="s">
        <v>47</v>
      </c>
    </row>
    <row r="10" spans="1:6" ht="13.5" customHeight="1" x14ac:dyDescent="0.25">
      <c r="A10" s="21">
        <v>8</v>
      </c>
      <c r="B10" s="21">
        <f>'6-й год начало года'!L4</f>
        <v>0</v>
      </c>
      <c r="C10" s="26" t="e">
        <f>'6-й год начало года'!L39</f>
        <v>#REF!</v>
      </c>
      <c r="D10" s="26" t="e">
        <f>'6-й год конец года'!K39</f>
        <v>#REF!</v>
      </c>
      <c r="E10" s="27" t="e">
        <f t="shared" si="0"/>
        <v>#REF!</v>
      </c>
      <c r="F10" s="34" t="s">
        <v>47</v>
      </c>
    </row>
    <row r="11" spans="1:6" ht="13.5" customHeight="1" x14ac:dyDescent="0.25">
      <c r="A11" s="21">
        <v>9</v>
      </c>
      <c r="B11" s="21">
        <f>'6-й год начало года'!M4</f>
        <v>0</v>
      </c>
      <c r="C11" s="26" t="e">
        <f>'6-й год начало года'!M39</f>
        <v>#REF!</v>
      </c>
      <c r="D11" s="26" t="e">
        <f>'6-й год конец года'!L39</f>
        <v>#REF!</v>
      </c>
      <c r="E11" s="27" t="e">
        <f t="shared" si="0"/>
        <v>#REF!</v>
      </c>
      <c r="F11" s="34" t="s">
        <v>47</v>
      </c>
    </row>
    <row r="12" spans="1:6" ht="13.5" customHeight="1" x14ac:dyDescent="0.25">
      <c r="A12" s="21">
        <v>10</v>
      </c>
      <c r="B12" s="21">
        <f>'6-й год начало года'!N4</f>
        <v>0</v>
      </c>
      <c r="C12" s="26" t="e">
        <f>'6-й год начало года'!N39</f>
        <v>#REF!</v>
      </c>
      <c r="D12" s="26" t="e">
        <f>'6-й год конец года'!M39</f>
        <v>#REF!</v>
      </c>
      <c r="E12" s="27" t="e">
        <f t="shared" si="0"/>
        <v>#REF!</v>
      </c>
      <c r="F12" s="34" t="s">
        <v>47</v>
      </c>
    </row>
    <row r="13" spans="1:6" ht="13.5" customHeight="1" x14ac:dyDescent="0.25">
      <c r="A13" s="21">
        <v>11</v>
      </c>
      <c r="B13" s="21">
        <f>'6-й год начало года'!O4</f>
        <v>0</v>
      </c>
      <c r="C13" s="26" t="e">
        <f>'6-й год начало года'!O39</f>
        <v>#REF!</v>
      </c>
      <c r="D13" s="26" t="e">
        <f>'6-й год конец года'!N39</f>
        <v>#REF!</v>
      </c>
      <c r="E13" s="27" t="e">
        <f t="shared" si="0"/>
        <v>#REF!</v>
      </c>
      <c r="F13" s="34" t="s">
        <v>47</v>
      </c>
    </row>
    <row r="14" spans="1:6" ht="13.5" customHeight="1" x14ac:dyDescent="0.25">
      <c r="A14" s="21">
        <v>12</v>
      </c>
      <c r="B14" s="21">
        <f>'6-й год начало года'!P4</f>
        <v>0</v>
      </c>
      <c r="C14" s="26" t="e">
        <f>'6-й год начало года'!P39</f>
        <v>#REF!</v>
      </c>
      <c r="D14" s="26" t="e">
        <f>'6-й год конец года'!O39</f>
        <v>#REF!</v>
      </c>
      <c r="E14" s="27" t="e">
        <f t="shared" si="0"/>
        <v>#REF!</v>
      </c>
      <c r="F14" s="34" t="s">
        <v>47</v>
      </c>
    </row>
    <row r="15" spans="1:6" ht="13.5" customHeight="1" x14ac:dyDescent="0.25">
      <c r="A15" s="21">
        <v>13</v>
      </c>
      <c r="B15" s="21">
        <f>'6-й год начало года'!Q4</f>
        <v>0</v>
      </c>
      <c r="C15" s="26" t="e">
        <f>'6-й год начало года'!Q39</f>
        <v>#REF!</v>
      </c>
      <c r="D15" s="26" t="e">
        <f>'6-й год конец года'!P39</f>
        <v>#REF!</v>
      </c>
      <c r="E15" s="27" t="e">
        <f t="shared" si="0"/>
        <v>#REF!</v>
      </c>
      <c r="F15" s="34" t="s">
        <v>47</v>
      </c>
    </row>
    <row r="16" spans="1:6" ht="13.5" customHeight="1" x14ac:dyDescent="0.25">
      <c r="A16" s="21">
        <v>14</v>
      </c>
      <c r="B16" s="21">
        <f>'6-й год начало года'!R4</f>
        <v>0</v>
      </c>
      <c r="C16" s="26" t="e">
        <f>'6-й год начало года'!R39</f>
        <v>#REF!</v>
      </c>
      <c r="D16" s="26" t="e">
        <f>'6-й год конец года'!Q39</f>
        <v>#REF!</v>
      </c>
      <c r="E16" s="27" t="e">
        <f t="shared" si="0"/>
        <v>#REF!</v>
      </c>
      <c r="F16" s="34" t="s">
        <v>47</v>
      </c>
    </row>
    <row r="17" spans="1:6" ht="13.5" customHeight="1" x14ac:dyDescent="0.25">
      <c r="A17" s="21">
        <v>15</v>
      </c>
      <c r="B17" s="21">
        <f>'6-й год начало года'!S4</f>
        <v>0</v>
      </c>
      <c r="C17" s="26" t="e">
        <f>'6-й год начало года'!S39</f>
        <v>#REF!</v>
      </c>
      <c r="D17" s="26" t="e">
        <f>'6-й год конец года'!R39</f>
        <v>#REF!</v>
      </c>
      <c r="E17" s="27" t="e">
        <f t="shared" si="0"/>
        <v>#REF!</v>
      </c>
      <c r="F17" s="34" t="s">
        <v>47</v>
      </c>
    </row>
    <row r="18" spans="1:6" ht="13.5" customHeight="1" x14ac:dyDescent="0.25">
      <c r="A18" s="21">
        <v>16</v>
      </c>
      <c r="B18" s="21">
        <f>'6-й год начало года'!T4</f>
        <v>0</v>
      </c>
      <c r="C18" s="26" t="e">
        <f>'6-й год начало года'!T39</f>
        <v>#REF!</v>
      </c>
      <c r="D18" s="26" t="e">
        <f>'6-й год конец года'!S39</f>
        <v>#REF!</v>
      </c>
      <c r="E18" s="27" t="e">
        <f t="shared" si="0"/>
        <v>#REF!</v>
      </c>
      <c r="F18" s="34" t="s">
        <v>47</v>
      </c>
    </row>
    <row r="19" spans="1:6" ht="13.5" customHeight="1" x14ac:dyDescent="0.25">
      <c r="A19" s="21">
        <v>17</v>
      </c>
      <c r="B19" s="21">
        <f>'6-й год начало года'!U4</f>
        <v>0</v>
      </c>
      <c r="C19" s="26" t="e">
        <f>'6-й год начало года'!U39</f>
        <v>#REF!</v>
      </c>
      <c r="D19" s="26" t="e">
        <f>'6-й год конец года'!T39</f>
        <v>#REF!</v>
      </c>
      <c r="E19" s="27" t="e">
        <f t="shared" si="0"/>
        <v>#REF!</v>
      </c>
      <c r="F19" s="34" t="s">
        <v>47</v>
      </c>
    </row>
    <row r="20" spans="1:6" ht="13.5" customHeight="1" x14ac:dyDescent="0.25">
      <c r="A20" s="21">
        <v>18</v>
      </c>
      <c r="B20" s="21">
        <f>'6-й год начало года'!V4</f>
        <v>0</v>
      </c>
      <c r="C20" s="26" t="e">
        <f>'6-й год начало года'!V39</f>
        <v>#REF!</v>
      </c>
      <c r="D20" s="26" t="e">
        <f>'6-й год конец года'!U39</f>
        <v>#REF!</v>
      </c>
      <c r="E20" s="27" t="e">
        <f t="shared" si="0"/>
        <v>#REF!</v>
      </c>
      <c r="F20" s="34" t="s">
        <v>47</v>
      </c>
    </row>
    <row r="21" spans="1:6" ht="13.5" customHeight="1" x14ac:dyDescent="0.25">
      <c r="A21" s="21">
        <v>19</v>
      </c>
      <c r="B21" s="21">
        <f>'6-й год начало года'!W4</f>
        <v>0</v>
      </c>
      <c r="C21" s="26" t="e">
        <f>'6-й год начало года'!W39</f>
        <v>#REF!</v>
      </c>
      <c r="D21" s="26" t="e">
        <f>'6-й год конец года'!V39</f>
        <v>#REF!</v>
      </c>
      <c r="E21" s="27" t="e">
        <f t="shared" si="0"/>
        <v>#REF!</v>
      </c>
      <c r="F21" s="34" t="s">
        <v>47</v>
      </c>
    </row>
    <row r="22" spans="1:6" ht="13.5" customHeight="1" x14ac:dyDescent="0.25">
      <c r="A22" s="21">
        <v>20</v>
      </c>
      <c r="B22" s="21">
        <f>'6-й год начало года'!X4</f>
        <v>0</v>
      </c>
      <c r="C22" s="26" t="e">
        <f>'6-й год начало года'!X39</f>
        <v>#REF!</v>
      </c>
      <c r="D22" s="26" t="e">
        <f>'6-й год конец года'!W39</f>
        <v>#REF!</v>
      </c>
      <c r="E22" s="27" t="e">
        <f t="shared" si="0"/>
        <v>#REF!</v>
      </c>
      <c r="F22" s="34" t="s">
        <v>47</v>
      </c>
    </row>
    <row r="23" spans="1:6" ht="13.5" customHeight="1" x14ac:dyDescent="0.25">
      <c r="A23" s="21">
        <v>21</v>
      </c>
      <c r="B23" s="21">
        <f>'6-й год начало года'!Y4</f>
        <v>0</v>
      </c>
      <c r="C23" s="26" t="e">
        <f>'6-й год начало года'!Y39</f>
        <v>#REF!</v>
      </c>
      <c r="D23" s="26" t="e">
        <f>'6-й год конец года'!X39</f>
        <v>#REF!</v>
      </c>
      <c r="E23" s="27" t="e">
        <f t="shared" si="0"/>
        <v>#REF!</v>
      </c>
      <c r="F23" s="34" t="s">
        <v>47</v>
      </c>
    </row>
    <row r="24" spans="1:6" ht="13.5" customHeight="1" x14ac:dyDescent="0.25">
      <c r="A24" s="21">
        <v>22</v>
      </c>
      <c r="B24" s="21">
        <f>'6-й год начало года'!Z4</f>
        <v>0</v>
      </c>
      <c r="C24" s="26" t="e">
        <f>'6-й год начало года'!Z39</f>
        <v>#REF!</v>
      </c>
      <c r="D24" s="26" t="e">
        <f>'6-й год конец года'!Y39</f>
        <v>#REF!</v>
      </c>
      <c r="E24" s="27" t="e">
        <f t="shared" si="0"/>
        <v>#REF!</v>
      </c>
      <c r="F24" s="34" t="s">
        <v>47</v>
      </c>
    </row>
    <row r="25" spans="1:6" ht="13.5" customHeight="1" x14ac:dyDescent="0.25">
      <c r="A25" s="21">
        <v>23</v>
      </c>
      <c r="B25" s="21">
        <f>'6-й год начало года'!AA4</f>
        <v>0</v>
      </c>
      <c r="C25" s="26" t="e">
        <f>'6-й год начало года'!AA39</f>
        <v>#REF!</v>
      </c>
      <c r="D25" s="26" t="e">
        <f>'6-й год конец года'!Z39</f>
        <v>#REF!</v>
      </c>
      <c r="E25" s="27" t="e">
        <f t="shared" si="0"/>
        <v>#REF!</v>
      </c>
      <c r="F25" s="34" t="s">
        <v>47</v>
      </c>
    </row>
    <row r="26" spans="1:6" ht="13.5" customHeight="1" x14ac:dyDescent="0.25">
      <c r="A26" s="21">
        <v>24</v>
      </c>
      <c r="B26" s="21">
        <f>'6-й год начало года'!AB4</f>
        <v>0</v>
      </c>
      <c r="C26" s="26" t="e">
        <f>'6-й год начало года'!AB39</f>
        <v>#REF!</v>
      </c>
      <c r="D26" s="26" t="e">
        <f>'6-й год конец года'!AA39</f>
        <v>#REF!</v>
      </c>
      <c r="E26" s="27" t="e">
        <f t="shared" si="0"/>
        <v>#REF!</v>
      </c>
      <c r="F26" s="34" t="s">
        <v>47</v>
      </c>
    </row>
    <row r="27" spans="1:6" ht="13.5" customHeight="1" x14ac:dyDescent="0.25">
      <c r="A27" s="21">
        <v>25</v>
      </c>
      <c r="B27" s="21">
        <f>'6-й год начало года'!AC4</f>
        <v>0</v>
      </c>
      <c r="C27" s="26" t="e">
        <f>'6-й год начало года'!AC39</f>
        <v>#REF!</v>
      </c>
      <c r="D27" s="26" t="e">
        <f>'6-й год конец года'!AB39</f>
        <v>#REF!</v>
      </c>
      <c r="E27" s="27" t="e">
        <f t="shared" si="0"/>
        <v>#REF!</v>
      </c>
      <c r="F27" s="34" t="s">
        <v>47</v>
      </c>
    </row>
    <row r="28" spans="1:6" ht="13.5" customHeight="1" x14ac:dyDescent="0.25">
      <c r="A28" s="21">
        <v>26</v>
      </c>
      <c r="B28" s="21">
        <f>'6-й год начало года'!AD4</f>
        <v>0</v>
      </c>
      <c r="C28" s="26" t="e">
        <f>'6-й год начало года'!AD39</f>
        <v>#REF!</v>
      </c>
      <c r="D28" s="26" t="e">
        <f>'6-й год конец года'!AC39</f>
        <v>#REF!</v>
      </c>
      <c r="E28" s="27" t="e">
        <f t="shared" si="0"/>
        <v>#REF!</v>
      </c>
      <c r="F28" s="34" t="s">
        <v>47</v>
      </c>
    </row>
    <row r="29" spans="1:6" ht="13.5" customHeight="1" x14ac:dyDescent="0.25">
      <c r="A29" s="21">
        <v>27</v>
      </c>
      <c r="B29" s="21">
        <f>'6-й год начало года'!AE4</f>
        <v>0</v>
      </c>
      <c r="C29" s="26" t="e">
        <f>'6-й год начало года'!AE39</f>
        <v>#REF!</v>
      </c>
      <c r="D29" s="26" t="e">
        <f>'6-й год конец года'!AD39</f>
        <v>#REF!</v>
      </c>
      <c r="E29" s="27" t="e">
        <f t="shared" si="0"/>
        <v>#REF!</v>
      </c>
      <c r="F29" s="34" t="s">
        <v>47</v>
      </c>
    </row>
    <row r="30" spans="1:6" ht="13.5" customHeight="1" x14ac:dyDescent="0.25">
      <c r="A30" s="21">
        <v>28</v>
      </c>
      <c r="B30" s="21">
        <f>'6-й год начало года'!AF4</f>
        <v>0</v>
      </c>
      <c r="C30" s="26" t="e">
        <f>'6-й год начало года'!AF39</f>
        <v>#REF!</v>
      </c>
      <c r="D30" s="26" t="e">
        <f>'6-й год конец года'!AE39</f>
        <v>#REF!</v>
      </c>
      <c r="E30" s="27" t="e">
        <f t="shared" si="0"/>
        <v>#REF!</v>
      </c>
      <c r="F30" s="34" t="s">
        <v>47</v>
      </c>
    </row>
    <row r="31" spans="1:6" ht="13.5" customHeight="1" x14ac:dyDescent="0.25">
      <c r="A31" s="21">
        <v>29</v>
      </c>
      <c r="B31" s="21">
        <f>'6-й год начало года'!AG4</f>
        <v>0</v>
      </c>
      <c r="C31" s="26" t="e">
        <f>'6-й год начало года'!AG39</f>
        <v>#REF!</v>
      </c>
      <c r="D31" s="26" t="e">
        <f>'6-й год конец года'!AF39</f>
        <v>#REF!</v>
      </c>
      <c r="E31" s="27" t="e">
        <f t="shared" si="0"/>
        <v>#REF!</v>
      </c>
      <c r="F31" s="34" t="s">
        <v>47</v>
      </c>
    </row>
    <row r="32" spans="1:6" ht="13.5" customHeight="1" x14ac:dyDescent="0.25">
      <c r="A32" s="21">
        <v>30</v>
      </c>
      <c r="B32" s="21">
        <f>'6-й год начало года'!AH4</f>
        <v>0</v>
      </c>
      <c r="C32" s="26" t="e">
        <f>'6-й год начало года'!AH39</f>
        <v>#REF!</v>
      </c>
      <c r="D32" s="26" t="e">
        <f>'6-й год конец года'!AG39</f>
        <v>#REF!</v>
      </c>
      <c r="E32" s="27" t="e">
        <f t="shared" si="0"/>
        <v>#REF!</v>
      </c>
      <c r="F32" s="34" t="s">
        <v>47</v>
      </c>
    </row>
    <row r="33" spans="1:6" ht="13.5" customHeight="1" x14ac:dyDescent="0.25">
      <c r="A33" s="21"/>
      <c r="B33" s="121" t="s">
        <v>35</v>
      </c>
      <c r="C33" s="121"/>
      <c r="D33" s="121"/>
      <c r="E33" s="27" t="e">
        <f>AVERAGE(E3:E32)</f>
        <v>#REF!</v>
      </c>
      <c r="F33" s="34" t="s">
        <v>47</v>
      </c>
    </row>
    <row r="35" spans="1:6" x14ac:dyDescent="0.25">
      <c r="B35" s="23"/>
    </row>
    <row r="36" spans="1:6" x14ac:dyDescent="0.25">
      <c r="A36" s="19" t="s">
        <v>37</v>
      </c>
    </row>
    <row r="37" spans="1:6" x14ac:dyDescent="0.25">
      <c r="A37" s="21">
        <v>1</v>
      </c>
      <c r="B37" s="53" t="s">
        <v>72</v>
      </c>
      <c r="C37" s="26" t="e">
        <f>'6-й год начало года'!AK6</f>
        <v>#DIV/0!</v>
      </c>
      <c r="D37" s="26" t="e">
        <f>'6-й год конец года'!AJ6</f>
        <v>#DIV/0!</v>
      </c>
      <c r="E37" s="27" t="e">
        <f>D37-C37</f>
        <v>#DIV/0!</v>
      </c>
      <c r="F37" s="34" t="s">
        <v>47</v>
      </c>
    </row>
    <row r="38" spans="1:6" x14ac:dyDescent="0.25">
      <c r="A38" s="21">
        <v>2</v>
      </c>
      <c r="B38" s="53" t="s">
        <v>73</v>
      </c>
      <c r="C38" s="26" t="e">
        <f>'6-й год начало года'!AK12</f>
        <v>#DIV/0!</v>
      </c>
      <c r="D38" s="26" t="e">
        <f>'6-й год конец года'!AJ12</f>
        <v>#DIV/0!</v>
      </c>
      <c r="E38" s="27" t="e">
        <f>D38-C38</f>
        <v>#DIV/0!</v>
      </c>
      <c r="F38" s="34" t="s">
        <v>47</v>
      </c>
    </row>
    <row r="39" spans="1:6" x14ac:dyDescent="0.25">
      <c r="A39" s="21">
        <v>3</v>
      </c>
      <c r="B39" s="53" t="s">
        <v>74</v>
      </c>
      <c r="C39" s="26" t="e">
        <f>'6-й год начало года'!AK19</f>
        <v>#DIV/0!</v>
      </c>
      <c r="D39" s="26" t="e">
        <f>'6-й год конец года'!AJ19</f>
        <v>#DIV/0!</v>
      </c>
      <c r="E39" s="27" t="e">
        <f>D39-C39</f>
        <v>#DIV/0!</v>
      </c>
      <c r="F39" s="34" t="s">
        <v>47</v>
      </c>
    </row>
    <row r="40" spans="1:6" x14ac:dyDescent="0.25">
      <c r="A40" s="21">
        <v>4</v>
      </c>
      <c r="B40" s="53" t="s">
        <v>75</v>
      </c>
      <c r="C40" s="26" t="e">
        <f>'6-й год начало года'!AK28</f>
        <v>#DIV/0!</v>
      </c>
      <c r="D40" s="26" t="e">
        <f>'6-й год конец года'!AJ28</f>
        <v>#DIV/0!</v>
      </c>
      <c r="E40" s="27" t="e">
        <f>D40-C40</f>
        <v>#DIV/0!</v>
      </c>
      <c r="F40" s="34" t="s">
        <v>47</v>
      </c>
    </row>
    <row r="41" spans="1:6" x14ac:dyDescent="0.25">
      <c r="A41" s="21">
        <v>5</v>
      </c>
      <c r="B41" s="53" t="s">
        <v>76</v>
      </c>
      <c r="C41" s="26" t="e">
        <f>'6-й год начало года'!AK32</f>
        <v>#DIV/0!</v>
      </c>
      <c r="D41" s="26" t="e">
        <f>'6-й год конец года'!AJ32</f>
        <v>#DIV/0!</v>
      </c>
      <c r="E41" s="27" t="e">
        <f>D41-C41</f>
        <v>#DIV/0!</v>
      </c>
      <c r="F41" s="34" t="s">
        <v>47</v>
      </c>
    </row>
  </sheetData>
  <mergeCells count="2">
    <mergeCell ref="E2:F2"/>
    <mergeCell ref="B33:D33"/>
  </mergeCells>
  <phoneticPr fontId="13" type="noConversion"/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5"/>
  <sheetViews>
    <sheetView topLeftCell="A4" zoomScale="90" zoomScaleNormal="90" workbookViewId="0">
      <selection sqref="A1:AK1"/>
    </sheetView>
  </sheetViews>
  <sheetFormatPr defaultColWidth="9.140625" defaultRowHeight="15" x14ac:dyDescent="0.25"/>
  <cols>
    <col min="1" max="1" width="6.42578125" style="6" customWidth="1"/>
    <col min="2" max="2" width="12.85546875" style="6" customWidth="1"/>
    <col min="3" max="33" width="3.28515625" style="3" customWidth="1"/>
    <col min="34" max="37" width="4.28515625" style="3" customWidth="1"/>
  </cols>
  <sheetData>
    <row r="1" spans="1:37" ht="55.5" customHeight="1" thickBot="1" x14ac:dyDescent="0.3">
      <c r="A1" s="108" t="s">
        <v>71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</row>
    <row r="2" spans="1:37" ht="15.75" thickBot="1" x14ac:dyDescent="0.3">
      <c r="A2" s="109" t="s">
        <v>48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</row>
    <row r="3" spans="1:37" ht="127.5" customHeight="1" thickBot="1" x14ac:dyDescent="0.3">
      <c r="A3" s="102" t="s">
        <v>17</v>
      </c>
      <c r="B3" s="103"/>
      <c r="C3" s="104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10" t="s">
        <v>15</v>
      </c>
      <c r="AI3" s="110" t="s">
        <v>16</v>
      </c>
      <c r="AJ3" s="112" t="s">
        <v>18</v>
      </c>
      <c r="AK3" s="113"/>
    </row>
    <row r="4" spans="1:37" s="3" customFormat="1" ht="15.75" thickBot="1" x14ac:dyDescent="0.3">
      <c r="A4" s="105"/>
      <c r="B4" s="106"/>
      <c r="C4" s="107"/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4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111"/>
      <c r="AI4" s="111"/>
      <c r="AJ4" s="114" t="s">
        <v>4</v>
      </c>
      <c r="AK4" s="115"/>
    </row>
    <row r="5" spans="1:37" ht="18.75" customHeight="1" thickBot="1" x14ac:dyDescent="0.3">
      <c r="A5" s="92" t="s">
        <v>2</v>
      </c>
      <c r="B5" s="93"/>
      <c r="C5" s="4">
        <v>1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11">
        <f t="shared" ref="AH5:AH44" si="0">SUM(D5:AG5)</f>
        <v>0</v>
      </c>
      <c r="AI5" s="11" t="e">
        <f t="shared" ref="AI5:AI44" si="1">AH5/COUNT(D5:AG5)</f>
        <v>#DIV/0!</v>
      </c>
      <c r="AJ5" s="83" t="e">
        <f>AVERAGE(AI5:AI7)*100/2</f>
        <v>#DIV/0!</v>
      </c>
      <c r="AK5" s="84"/>
    </row>
    <row r="6" spans="1:37" ht="18.75" customHeight="1" thickBot="1" x14ac:dyDescent="0.3">
      <c r="A6" s="100"/>
      <c r="B6" s="101"/>
      <c r="C6" s="4">
        <f t="shared" ref="C6:C44" si="2">C5+1</f>
        <v>2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11">
        <f t="shared" si="0"/>
        <v>0</v>
      </c>
      <c r="AI6" s="11" t="e">
        <f t="shared" si="1"/>
        <v>#DIV/0!</v>
      </c>
      <c r="AJ6" s="85"/>
      <c r="AK6" s="86"/>
    </row>
    <row r="7" spans="1:37" ht="18.75" customHeight="1" thickBot="1" x14ac:dyDescent="0.3">
      <c r="A7" s="94"/>
      <c r="B7" s="95"/>
      <c r="C7" s="4">
        <f t="shared" si="2"/>
        <v>3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11">
        <f t="shared" si="0"/>
        <v>0</v>
      </c>
      <c r="AI7" s="11" t="e">
        <f t="shared" si="1"/>
        <v>#DIV/0!</v>
      </c>
      <c r="AJ7" s="87"/>
      <c r="AK7" s="88"/>
    </row>
    <row r="8" spans="1:37" ht="18.75" customHeight="1" thickBot="1" x14ac:dyDescent="0.3">
      <c r="A8" s="92" t="s">
        <v>3</v>
      </c>
      <c r="B8" s="93"/>
      <c r="C8" s="10">
        <f t="shared" si="2"/>
        <v>4</v>
      </c>
      <c r="D8" s="12">
        <f t="shared" ref="D8:AG8" si="3">D7</f>
        <v>0</v>
      </c>
      <c r="E8" s="12">
        <f t="shared" si="3"/>
        <v>0</v>
      </c>
      <c r="F8" s="12">
        <f t="shared" si="3"/>
        <v>0</v>
      </c>
      <c r="G8" s="12">
        <f t="shared" si="3"/>
        <v>0</v>
      </c>
      <c r="H8" s="12">
        <f t="shared" si="3"/>
        <v>0</v>
      </c>
      <c r="I8" s="12">
        <f t="shared" si="3"/>
        <v>0</v>
      </c>
      <c r="J8" s="12">
        <f t="shared" si="3"/>
        <v>0</v>
      </c>
      <c r="K8" s="12">
        <f t="shared" si="3"/>
        <v>0</v>
      </c>
      <c r="L8" s="12">
        <f t="shared" si="3"/>
        <v>0</v>
      </c>
      <c r="M8" s="12">
        <f t="shared" si="3"/>
        <v>0</v>
      </c>
      <c r="N8" s="12">
        <f t="shared" si="3"/>
        <v>0</v>
      </c>
      <c r="O8" s="12">
        <f t="shared" si="3"/>
        <v>0</v>
      </c>
      <c r="P8" s="12">
        <f t="shared" si="3"/>
        <v>0</v>
      </c>
      <c r="Q8" s="12">
        <f t="shared" si="3"/>
        <v>0</v>
      </c>
      <c r="R8" s="12">
        <f t="shared" si="3"/>
        <v>0</v>
      </c>
      <c r="S8" s="12">
        <f t="shared" si="3"/>
        <v>0</v>
      </c>
      <c r="T8" s="12">
        <f>T7</f>
        <v>0</v>
      </c>
      <c r="U8" s="12">
        <f t="shared" si="3"/>
        <v>0</v>
      </c>
      <c r="V8" s="12">
        <f t="shared" si="3"/>
        <v>0</v>
      </c>
      <c r="W8" s="12">
        <f t="shared" si="3"/>
        <v>0</v>
      </c>
      <c r="X8" s="12">
        <f t="shared" si="3"/>
        <v>0</v>
      </c>
      <c r="Y8" s="12">
        <f t="shared" si="3"/>
        <v>0</v>
      </c>
      <c r="Z8" s="12">
        <f t="shared" si="3"/>
        <v>0</v>
      </c>
      <c r="AA8" s="12">
        <f t="shared" si="3"/>
        <v>0</v>
      </c>
      <c r="AB8" s="12">
        <f t="shared" si="3"/>
        <v>0</v>
      </c>
      <c r="AC8" s="12">
        <f t="shared" si="3"/>
        <v>0</v>
      </c>
      <c r="AD8" s="12">
        <f t="shared" si="3"/>
        <v>0</v>
      </c>
      <c r="AE8" s="12">
        <f t="shared" si="3"/>
        <v>0</v>
      </c>
      <c r="AF8" s="12">
        <f t="shared" si="3"/>
        <v>0</v>
      </c>
      <c r="AG8" s="12">
        <f t="shared" si="3"/>
        <v>0</v>
      </c>
      <c r="AH8" s="11">
        <f t="shared" si="0"/>
        <v>0</v>
      </c>
      <c r="AI8" s="11">
        <f t="shared" si="1"/>
        <v>0</v>
      </c>
      <c r="AJ8" s="83" t="e">
        <f>AVERAGE(AI8:AI9)*100/2</f>
        <v>#DIV/0!</v>
      </c>
      <c r="AK8" s="84"/>
    </row>
    <row r="9" spans="1:37" ht="18.75" customHeight="1" thickBot="1" x14ac:dyDescent="0.3">
      <c r="A9" s="94"/>
      <c r="B9" s="95"/>
      <c r="C9" s="4">
        <f t="shared" si="2"/>
        <v>5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11">
        <f t="shared" si="0"/>
        <v>0</v>
      </c>
      <c r="AI9" s="11" t="e">
        <f t="shared" si="1"/>
        <v>#DIV/0!</v>
      </c>
      <c r="AJ9" s="91"/>
      <c r="AK9" s="88"/>
    </row>
    <row r="10" spans="1:37" ht="18.75" customHeight="1" thickBot="1" x14ac:dyDescent="0.3">
      <c r="A10" s="92" t="s">
        <v>5</v>
      </c>
      <c r="B10" s="93"/>
      <c r="C10" s="4">
        <f t="shared" si="2"/>
        <v>6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11">
        <f t="shared" si="0"/>
        <v>0</v>
      </c>
      <c r="AI10" s="11" t="e">
        <f t="shared" si="1"/>
        <v>#DIV/0!</v>
      </c>
      <c r="AJ10" s="83" t="e">
        <f>AVERAGE(AI10:AI11)*100/2</f>
        <v>#DIV/0!</v>
      </c>
      <c r="AK10" s="84"/>
    </row>
    <row r="11" spans="1:37" ht="18.75" customHeight="1" thickBot="1" x14ac:dyDescent="0.3">
      <c r="A11" s="94"/>
      <c r="B11" s="95"/>
      <c r="C11" s="4">
        <f t="shared" si="2"/>
        <v>7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11">
        <f t="shared" si="0"/>
        <v>0</v>
      </c>
      <c r="AI11" s="11" t="e">
        <f t="shared" si="1"/>
        <v>#DIV/0!</v>
      </c>
      <c r="AJ11" s="87"/>
      <c r="AK11" s="88"/>
    </row>
    <row r="12" spans="1:37" ht="18.75" customHeight="1" thickBot="1" x14ac:dyDescent="0.3">
      <c r="A12" s="92" t="s">
        <v>6</v>
      </c>
      <c r="B12" s="93"/>
      <c r="C12" s="4">
        <f t="shared" si="2"/>
        <v>8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11">
        <f t="shared" si="0"/>
        <v>0</v>
      </c>
      <c r="AI12" s="11" t="e">
        <f t="shared" si="1"/>
        <v>#DIV/0!</v>
      </c>
      <c r="AJ12" s="83" t="e">
        <f>AVERAGE(AI12:AI15)*100/2</f>
        <v>#DIV/0!</v>
      </c>
      <c r="AK12" s="84"/>
    </row>
    <row r="13" spans="1:37" ht="18.75" customHeight="1" thickBot="1" x14ac:dyDescent="0.3">
      <c r="A13" s="100"/>
      <c r="B13" s="101"/>
      <c r="C13" s="4">
        <f t="shared" si="2"/>
        <v>9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11">
        <f t="shared" si="0"/>
        <v>0</v>
      </c>
      <c r="AI13" s="11" t="e">
        <f t="shared" si="1"/>
        <v>#DIV/0!</v>
      </c>
      <c r="AJ13" s="85"/>
      <c r="AK13" s="86"/>
    </row>
    <row r="14" spans="1:37" ht="18.75" customHeight="1" thickBot="1" x14ac:dyDescent="0.3">
      <c r="A14" s="100"/>
      <c r="B14" s="101"/>
      <c r="C14" s="4">
        <f t="shared" si="2"/>
        <v>10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11">
        <f t="shared" si="0"/>
        <v>0</v>
      </c>
      <c r="AI14" s="11" t="e">
        <f t="shared" si="1"/>
        <v>#DIV/0!</v>
      </c>
      <c r="AJ14" s="85"/>
      <c r="AK14" s="86"/>
    </row>
    <row r="15" spans="1:37" ht="18.75" customHeight="1" thickBot="1" x14ac:dyDescent="0.3">
      <c r="A15" s="94"/>
      <c r="B15" s="95"/>
      <c r="C15" s="4">
        <f t="shared" si="2"/>
        <v>11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11">
        <f t="shared" si="0"/>
        <v>0</v>
      </c>
      <c r="AI15" s="11" t="e">
        <f t="shared" si="1"/>
        <v>#DIV/0!</v>
      </c>
      <c r="AJ15" s="87"/>
      <c r="AK15" s="88"/>
    </row>
    <row r="16" spans="1:37" ht="18.75" customHeight="1" thickBot="1" x14ac:dyDescent="0.3">
      <c r="A16" s="92" t="s">
        <v>7</v>
      </c>
      <c r="B16" s="93"/>
      <c r="C16" s="4">
        <f t="shared" si="2"/>
        <v>12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11">
        <f t="shared" si="0"/>
        <v>0</v>
      </c>
      <c r="AI16" s="11" t="e">
        <f t="shared" si="1"/>
        <v>#DIV/0!</v>
      </c>
      <c r="AJ16" s="83" t="e">
        <f>AVERAGE(AI16:AI19)*100/2</f>
        <v>#DIV/0!</v>
      </c>
      <c r="AK16" s="84"/>
    </row>
    <row r="17" spans="1:37" ht="18.75" customHeight="1" thickBot="1" x14ac:dyDescent="0.3">
      <c r="A17" s="100"/>
      <c r="B17" s="101"/>
      <c r="C17" s="4">
        <f t="shared" si="2"/>
        <v>13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11">
        <f t="shared" si="0"/>
        <v>0</v>
      </c>
      <c r="AI17" s="11" t="e">
        <f t="shared" si="1"/>
        <v>#DIV/0!</v>
      </c>
      <c r="AJ17" s="85"/>
      <c r="AK17" s="86"/>
    </row>
    <row r="18" spans="1:37" ht="18.75" customHeight="1" thickBot="1" x14ac:dyDescent="0.3">
      <c r="A18" s="100"/>
      <c r="B18" s="101"/>
      <c r="C18" s="4">
        <f t="shared" si="2"/>
        <v>14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11">
        <f t="shared" si="0"/>
        <v>0</v>
      </c>
      <c r="AI18" s="11" t="e">
        <f t="shared" si="1"/>
        <v>#DIV/0!</v>
      </c>
      <c r="AJ18" s="85"/>
      <c r="AK18" s="86"/>
    </row>
    <row r="19" spans="1:37" ht="18.75" customHeight="1" thickBot="1" x14ac:dyDescent="0.3">
      <c r="A19" s="94"/>
      <c r="B19" s="95"/>
      <c r="C19" s="4">
        <f t="shared" si="2"/>
        <v>15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11">
        <f t="shared" si="0"/>
        <v>0</v>
      </c>
      <c r="AI19" s="11" t="e">
        <f t="shared" si="1"/>
        <v>#DIV/0!</v>
      </c>
      <c r="AJ19" s="87"/>
      <c r="AK19" s="88"/>
    </row>
    <row r="20" spans="1:37" ht="18.75" customHeight="1" thickBot="1" x14ac:dyDescent="0.3">
      <c r="A20" s="92" t="s">
        <v>0</v>
      </c>
      <c r="B20" s="93"/>
      <c r="C20" s="4">
        <f t="shared" si="2"/>
        <v>16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11">
        <f t="shared" si="0"/>
        <v>0</v>
      </c>
      <c r="AI20" s="11" t="e">
        <f t="shared" si="1"/>
        <v>#DIV/0!</v>
      </c>
      <c r="AJ20" s="83" t="e">
        <f>AVERAGE(AI20:AI21)*100/2</f>
        <v>#DIV/0!</v>
      </c>
      <c r="AK20" s="84"/>
    </row>
    <row r="21" spans="1:37" ht="18.75" customHeight="1" thickBot="1" x14ac:dyDescent="0.3">
      <c r="A21" s="94"/>
      <c r="B21" s="95"/>
      <c r="C21" s="4">
        <f t="shared" si="2"/>
        <v>17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11">
        <f t="shared" si="0"/>
        <v>0</v>
      </c>
      <c r="AI21" s="11" t="e">
        <f t="shared" si="1"/>
        <v>#DIV/0!</v>
      </c>
      <c r="AJ21" s="87"/>
      <c r="AK21" s="88"/>
    </row>
    <row r="22" spans="1:37" ht="18.75" customHeight="1" thickBot="1" x14ac:dyDescent="0.3">
      <c r="A22" s="96" t="s">
        <v>8</v>
      </c>
      <c r="B22" s="97"/>
      <c r="C22" s="1">
        <f t="shared" si="2"/>
        <v>18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11">
        <f t="shared" si="0"/>
        <v>0</v>
      </c>
      <c r="AI22" s="11" t="e">
        <f t="shared" si="1"/>
        <v>#DIV/0!</v>
      </c>
      <c r="AJ22" s="83" t="e">
        <f>AVERAGE(AI22:AI23)*100/2</f>
        <v>#DIV/0!</v>
      </c>
      <c r="AK22" s="84"/>
    </row>
    <row r="23" spans="1:37" ht="18.75" customHeight="1" thickBot="1" x14ac:dyDescent="0.3">
      <c r="A23" s="98"/>
      <c r="B23" s="99"/>
      <c r="C23" s="1">
        <f t="shared" si="2"/>
        <v>19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11">
        <f t="shared" si="0"/>
        <v>0</v>
      </c>
      <c r="AI23" s="11" t="e">
        <f t="shared" si="1"/>
        <v>#DIV/0!</v>
      </c>
      <c r="AJ23" s="87"/>
      <c r="AK23" s="88"/>
    </row>
    <row r="24" spans="1:37" ht="18" customHeight="1" thickBot="1" x14ac:dyDescent="0.3">
      <c r="A24" s="77" t="s">
        <v>9</v>
      </c>
      <c r="B24" s="80" t="s">
        <v>39</v>
      </c>
      <c r="C24" s="5">
        <f t="shared" si="2"/>
        <v>20</v>
      </c>
      <c r="D24" s="12">
        <f>D6</f>
        <v>0</v>
      </c>
      <c r="E24" s="12">
        <f t="shared" ref="E24:AA24" si="4">E6</f>
        <v>0</v>
      </c>
      <c r="F24" s="12">
        <f t="shared" si="4"/>
        <v>0</v>
      </c>
      <c r="G24" s="12">
        <f t="shared" si="4"/>
        <v>0</v>
      </c>
      <c r="H24" s="12">
        <f t="shared" si="4"/>
        <v>0</v>
      </c>
      <c r="I24" s="12">
        <f t="shared" si="4"/>
        <v>0</v>
      </c>
      <c r="J24" s="12">
        <f t="shared" si="4"/>
        <v>0</v>
      </c>
      <c r="K24" s="12">
        <f t="shared" si="4"/>
        <v>0</v>
      </c>
      <c r="L24" s="12">
        <f t="shared" si="4"/>
        <v>0</v>
      </c>
      <c r="M24" s="12">
        <f t="shared" si="4"/>
        <v>0</v>
      </c>
      <c r="N24" s="12">
        <f t="shared" si="4"/>
        <v>0</v>
      </c>
      <c r="O24" s="12">
        <f t="shared" si="4"/>
        <v>0</v>
      </c>
      <c r="P24" s="12">
        <f t="shared" si="4"/>
        <v>0</v>
      </c>
      <c r="Q24" s="12">
        <f t="shared" si="4"/>
        <v>0</v>
      </c>
      <c r="R24" s="12">
        <f t="shared" si="4"/>
        <v>0</v>
      </c>
      <c r="S24" s="12">
        <f t="shared" si="4"/>
        <v>0</v>
      </c>
      <c r="T24" s="12">
        <f t="shared" si="4"/>
        <v>0</v>
      </c>
      <c r="U24" s="12">
        <f t="shared" si="4"/>
        <v>0</v>
      </c>
      <c r="V24" s="12">
        <f t="shared" si="4"/>
        <v>0</v>
      </c>
      <c r="W24" s="12">
        <f t="shared" si="4"/>
        <v>0</v>
      </c>
      <c r="X24" s="12">
        <f t="shared" si="4"/>
        <v>0</v>
      </c>
      <c r="Y24" s="12">
        <f t="shared" si="4"/>
        <v>0</v>
      </c>
      <c r="Z24" s="12">
        <f t="shared" si="4"/>
        <v>0</v>
      </c>
      <c r="AA24" s="12">
        <f t="shared" si="4"/>
        <v>0</v>
      </c>
      <c r="AB24" s="12">
        <f t="shared" ref="AB24:AG24" si="5">AB6</f>
        <v>0</v>
      </c>
      <c r="AC24" s="12">
        <f t="shared" si="5"/>
        <v>0</v>
      </c>
      <c r="AD24" s="12">
        <f t="shared" si="5"/>
        <v>0</v>
      </c>
      <c r="AE24" s="12">
        <f t="shared" si="5"/>
        <v>0</v>
      </c>
      <c r="AF24" s="12">
        <f t="shared" si="5"/>
        <v>0</v>
      </c>
      <c r="AG24" s="12">
        <f t="shared" si="5"/>
        <v>0</v>
      </c>
      <c r="AH24" s="11">
        <f t="shared" si="0"/>
        <v>0</v>
      </c>
      <c r="AI24" s="11">
        <f t="shared" si="1"/>
        <v>0</v>
      </c>
      <c r="AJ24" s="72">
        <f>AVERAGE(AI24:AI25)*100/2</f>
        <v>0</v>
      </c>
      <c r="AK24" s="72" t="e">
        <f>AVERAGE(AI24:AI44)*100/2</f>
        <v>#DIV/0!</v>
      </c>
    </row>
    <row r="25" spans="1:37" ht="15.75" thickBot="1" x14ac:dyDescent="0.3">
      <c r="A25" s="78"/>
      <c r="B25" s="81"/>
      <c r="C25" s="5">
        <f t="shared" si="2"/>
        <v>21</v>
      </c>
      <c r="D25" s="12">
        <f>D7</f>
        <v>0</v>
      </c>
      <c r="E25" s="12">
        <f t="shared" ref="E25:AA25" si="6">E7</f>
        <v>0</v>
      </c>
      <c r="F25" s="12">
        <f t="shared" si="6"/>
        <v>0</v>
      </c>
      <c r="G25" s="12">
        <f t="shared" si="6"/>
        <v>0</v>
      </c>
      <c r="H25" s="12">
        <f t="shared" si="6"/>
        <v>0</v>
      </c>
      <c r="I25" s="12">
        <f t="shared" si="6"/>
        <v>0</v>
      </c>
      <c r="J25" s="12">
        <f t="shared" si="6"/>
        <v>0</v>
      </c>
      <c r="K25" s="12">
        <f t="shared" si="6"/>
        <v>0</v>
      </c>
      <c r="L25" s="12">
        <f t="shared" si="6"/>
        <v>0</v>
      </c>
      <c r="M25" s="12">
        <f t="shared" si="6"/>
        <v>0</v>
      </c>
      <c r="N25" s="12">
        <f t="shared" si="6"/>
        <v>0</v>
      </c>
      <c r="O25" s="12">
        <f t="shared" si="6"/>
        <v>0</v>
      </c>
      <c r="P25" s="12">
        <f t="shared" si="6"/>
        <v>0</v>
      </c>
      <c r="Q25" s="12">
        <f t="shared" si="6"/>
        <v>0</v>
      </c>
      <c r="R25" s="12">
        <f t="shared" si="6"/>
        <v>0</v>
      </c>
      <c r="S25" s="12">
        <f t="shared" si="6"/>
        <v>0</v>
      </c>
      <c r="T25" s="12">
        <f t="shared" si="6"/>
        <v>0</v>
      </c>
      <c r="U25" s="12">
        <f t="shared" si="6"/>
        <v>0</v>
      </c>
      <c r="V25" s="12">
        <f t="shared" si="6"/>
        <v>0</v>
      </c>
      <c r="W25" s="12">
        <f t="shared" si="6"/>
        <v>0</v>
      </c>
      <c r="X25" s="12">
        <f t="shared" si="6"/>
        <v>0</v>
      </c>
      <c r="Y25" s="12">
        <f t="shared" si="6"/>
        <v>0</v>
      </c>
      <c r="Z25" s="12">
        <f t="shared" si="6"/>
        <v>0</v>
      </c>
      <c r="AA25" s="12">
        <f t="shared" si="6"/>
        <v>0</v>
      </c>
      <c r="AB25" s="12">
        <f t="shared" ref="AB25:AG25" si="7">AB7</f>
        <v>0</v>
      </c>
      <c r="AC25" s="12">
        <f t="shared" si="7"/>
        <v>0</v>
      </c>
      <c r="AD25" s="12">
        <f t="shared" si="7"/>
        <v>0</v>
      </c>
      <c r="AE25" s="12">
        <f t="shared" si="7"/>
        <v>0</v>
      </c>
      <c r="AF25" s="12">
        <f t="shared" si="7"/>
        <v>0</v>
      </c>
      <c r="AG25" s="12">
        <f t="shared" si="7"/>
        <v>0</v>
      </c>
      <c r="AH25" s="11">
        <f t="shared" si="0"/>
        <v>0</v>
      </c>
      <c r="AI25" s="11">
        <f t="shared" si="1"/>
        <v>0</v>
      </c>
      <c r="AJ25" s="73"/>
      <c r="AK25" s="74"/>
    </row>
    <row r="26" spans="1:37" ht="15.75" thickBot="1" x14ac:dyDescent="0.3">
      <c r="A26" s="78"/>
      <c r="B26" s="75" t="s">
        <v>10</v>
      </c>
      <c r="C26" s="4">
        <f t="shared" si="2"/>
        <v>22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11">
        <f t="shared" si="0"/>
        <v>0</v>
      </c>
      <c r="AI26" s="11" t="e">
        <f t="shared" si="1"/>
        <v>#DIV/0!</v>
      </c>
      <c r="AJ26" s="72" t="e">
        <f>AVERAGE(AI26:AI27)*100/2</f>
        <v>#DIV/0!</v>
      </c>
      <c r="AK26" s="89"/>
    </row>
    <row r="27" spans="1:37" ht="15.75" thickBot="1" x14ac:dyDescent="0.3">
      <c r="A27" s="78"/>
      <c r="B27" s="76"/>
      <c r="C27" s="4">
        <f t="shared" si="2"/>
        <v>23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11">
        <f t="shared" si="0"/>
        <v>0</v>
      </c>
      <c r="AI27" s="11" t="e">
        <f t="shared" si="1"/>
        <v>#DIV/0!</v>
      </c>
      <c r="AJ27" s="73"/>
      <c r="AK27" s="89"/>
    </row>
    <row r="28" spans="1:37" ht="15.75" thickBot="1" x14ac:dyDescent="0.3">
      <c r="A28" s="78"/>
      <c r="B28" s="75" t="s">
        <v>11</v>
      </c>
      <c r="C28" s="5">
        <f t="shared" si="2"/>
        <v>24</v>
      </c>
      <c r="D28" s="12">
        <f>D22</f>
        <v>0</v>
      </c>
      <c r="E28" s="12">
        <f t="shared" ref="E28:AA28" si="8">E22</f>
        <v>0</v>
      </c>
      <c r="F28" s="12">
        <f t="shared" si="8"/>
        <v>0</v>
      </c>
      <c r="G28" s="12">
        <f t="shared" si="8"/>
        <v>0</v>
      </c>
      <c r="H28" s="12">
        <f t="shared" si="8"/>
        <v>0</v>
      </c>
      <c r="I28" s="12">
        <f t="shared" si="8"/>
        <v>0</v>
      </c>
      <c r="J28" s="12">
        <f t="shared" si="8"/>
        <v>0</v>
      </c>
      <c r="K28" s="12">
        <f t="shared" si="8"/>
        <v>0</v>
      </c>
      <c r="L28" s="12">
        <f t="shared" si="8"/>
        <v>0</v>
      </c>
      <c r="M28" s="12">
        <f t="shared" si="8"/>
        <v>0</v>
      </c>
      <c r="N28" s="12">
        <f t="shared" si="8"/>
        <v>0</v>
      </c>
      <c r="O28" s="12">
        <f t="shared" si="8"/>
        <v>0</v>
      </c>
      <c r="P28" s="12">
        <f t="shared" si="8"/>
        <v>0</v>
      </c>
      <c r="Q28" s="12">
        <f t="shared" si="8"/>
        <v>0</v>
      </c>
      <c r="R28" s="12">
        <f t="shared" si="8"/>
        <v>0</v>
      </c>
      <c r="S28" s="12">
        <f t="shared" si="8"/>
        <v>0</v>
      </c>
      <c r="T28" s="12">
        <f t="shared" si="8"/>
        <v>0</v>
      </c>
      <c r="U28" s="12">
        <f t="shared" si="8"/>
        <v>0</v>
      </c>
      <c r="V28" s="12">
        <f t="shared" si="8"/>
        <v>0</v>
      </c>
      <c r="W28" s="12">
        <f t="shared" si="8"/>
        <v>0</v>
      </c>
      <c r="X28" s="12">
        <f t="shared" si="8"/>
        <v>0</v>
      </c>
      <c r="Y28" s="12">
        <f t="shared" si="8"/>
        <v>0</v>
      </c>
      <c r="Z28" s="12">
        <f t="shared" si="8"/>
        <v>0</v>
      </c>
      <c r="AA28" s="12">
        <f t="shared" si="8"/>
        <v>0</v>
      </c>
      <c r="AB28" s="12">
        <f t="shared" ref="AB28:AG28" si="9">AB22</f>
        <v>0</v>
      </c>
      <c r="AC28" s="12">
        <f t="shared" si="9"/>
        <v>0</v>
      </c>
      <c r="AD28" s="12">
        <f t="shared" si="9"/>
        <v>0</v>
      </c>
      <c r="AE28" s="12">
        <f t="shared" si="9"/>
        <v>0</v>
      </c>
      <c r="AF28" s="12">
        <f t="shared" si="9"/>
        <v>0</v>
      </c>
      <c r="AG28" s="12">
        <f t="shared" si="9"/>
        <v>0</v>
      </c>
      <c r="AH28" s="11">
        <f t="shared" si="0"/>
        <v>0</v>
      </c>
      <c r="AI28" s="11">
        <f t="shared" si="1"/>
        <v>0</v>
      </c>
      <c r="AJ28" s="72">
        <f>AVERAGE(AI28:AI33)*100/2</f>
        <v>0</v>
      </c>
      <c r="AK28" s="89"/>
    </row>
    <row r="29" spans="1:37" ht="15.75" thickBot="1" x14ac:dyDescent="0.3">
      <c r="A29" s="78"/>
      <c r="B29" s="82"/>
      <c r="C29" s="5">
        <f t="shared" si="2"/>
        <v>25</v>
      </c>
      <c r="D29" s="12">
        <f>D12</f>
        <v>0</v>
      </c>
      <c r="E29" s="12">
        <f t="shared" ref="E29:AA29" si="10">E12</f>
        <v>0</v>
      </c>
      <c r="F29" s="12">
        <f t="shared" si="10"/>
        <v>0</v>
      </c>
      <c r="G29" s="12">
        <f t="shared" si="10"/>
        <v>0</v>
      </c>
      <c r="H29" s="12">
        <f t="shared" si="10"/>
        <v>0</v>
      </c>
      <c r="I29" s="12">
        <f t="shared" si="10"/>
        <v>0</v>
      </c>
      <c r="J29" s="12">
        <f t="shared" si="10"/>
        <v>0</v>
      </c>
      <c r="K29" s="12">
        <f t="shared" si="10"/>
        <v>0</v>
      </c>
      <c r="L29" s="12">
        <f t="shared" si="10"/>
        <v>0</v>
      </c>
      <c r="M29" s="12">
        <f t="shared" si="10"/>
        <v>0</v>
      </c>
      <c r="N29" s="12">
        <f t="shared" si="10"/>
        <v>0</v>
      </c>
      <c r="O29" s="12">
        <f t="shared" si="10"/>
        <v>0</v>
      </c>
      <c r="P29" s="12">
        <f t="shared" si="10"/>
        <v>0</v>
      </c>
      <c r="Q29" s="12">
        <f t="shared" si="10"/>
        <v>0</v>
      </c>
      <c r="R29" s="12">
        <f t="shared" si="10"/>
        <v>0</v>
      </c>
      <c r="S29" s="12">
        <f t="shared" si="10"/>
        <v>0</v>
      </c>
      <c r="T29" s="12">
        <f t="shared" si="10"/>
        <v>0</v>
      </c>
      <c r="U29" s="12">
        <f t="shared" si="10"/>
        <v>0</v>
      </c>
      <c r="V29" s="12">
        <f t="shared" si="10"/>
        <v>0</v>
      </c>
      <c r="W29" s="12">
        <f t="shared" si="10"/>
        <v>0</v>
      </c>
      <c r="X29" s="12">
        <f t="shared" si="10"/>
        <v>0</v>
      </c>
      <c r="Y29" s="12">
        <f t="shared" si="10"/>
        <v>0</v>
      </c>
      <c r="Z29" s="12">
        <f t="shared" si="10"/>
        <v>0</v>
      </c>
      <c r="AA29" s="12">
        <f t="shared" si="10"/>
        <v>0</v>
      </c>
      <c r="AB29" s="12">
        <f t="shared" ref="AB29:AG29" si="11">AB12</f>
        <v>0</v>
      </c>
      <c r="AC29" s="12">
        <f t="shared" si="11"/>
        <v>0</v>
      </c>
      <c r="AD29" s="12">
        <f t="shared" si="11"/>
        <v>0</v>
      </c>
      <c r="AE29" s="12">
        <f t="shared" si="11"/>
        <v>0</v>
      </c>
      <c r="AF29" s="12">
        <f t="shared" si="11"/>
        <v>0</v>
      </c>
      <c r="AG29" s="12">
        <f t="shared" si="11"/>
        <v>0</v>
      </c>
      <c r="AH29" s="11">
        <f t="shared" si="0"/>
        <v>0</v>
      </c>
      <c r="AI29" s="11">
        <f t="shared" si="1"/>
        <v>0</v>
      </c>
      <c r="AJ29" s="74"/>
      <c r="AK29" s="89"/>
    </row>
    <row r="30" spans="1:37" ht="15.75" thickBot="1" x14ac:dyDescent="0.3">
      <c r="A30" s="78"/>
      <c r="B30" s="82"/>
      <c r="C30" s="5">
        <f t="shared" si="2"/>
        <v>26</v>
      </c>
      <c r="D30" s="12">
        <f>D15</f>
        <v>0</v>
      </c>
      <c r="E30" s="12">
        <f t="shared" ref="E30:AA30" si="12">E15</f>
        <v>0</v>
      </c>
      <c r="F30" s="12">
        <f t="shared" si="12"/>
        <v>0</v>
      </c>
      <c r="G30" s="12">
        <f t="shared" si="12"/>
        <v>0</v>
      </c>
      <c r="H30" s="12">
        <f t="shared" si="12"/>
        <v>0</v>
      </c>
      <c r="I30" s="12">
        <f t="shared" si="12"/>
        <v>0</v>
      </c>
      <c r="J30" s="12">
        <f t="shared" si="12"/>
        <v>0</v>
      </c>
      <c r="K30" s="12">
        <f t="shared" si="12"/>
        <v>0</v>
      </c>
      <c r="L30" s="12">
        <f t="shared" si="12"/>
        <v>0</v>
      </c>
      <c r="M30" s="12">
        <f t="shared" si="12"/>
        <v>0</v>
      </c>
      <c r="N30" s="12">
        <f t="shared" si="12"/>
        <v>0</v>
      </c>
      <c r="O30" s="12">
        <f t="shared" si="12"/>
        <v>0</v>
      </c>
      <c r="P30" s="12">
        <f t="shared" si="12"/>
        <v>0</v>
      </c>
      <c r="Q30" s="12">
        <f t="shared" si="12"/>
        <v>0</v>
      </c>
      <c r="R30" s="12">
        <f t="shared" si="12"/>
        <v>0</v>
      </c>
      <c r="S30" s="12">
        <f t="shared" si="12"/>
        <v>0</v>
      </c>
      <c r="T30" s="12">
        <f t="shared" si="12"/>
        <v>0</v>
      </c>
      <c r="U30" s="12">
        <f t="shared" si="12"/>
        <v>0</v>
      </c>
      <c r="V30" s="12">
        <f t="shared" si="12"/>
        <v>0</v>
      </c>
      <c r="W30" s="12">
        <f t="shared" si="12"/>
        <v>0</v>
      </c>
      <c r="X30" s="12">
        <f t="shared" si="12"/>
        <v>0</v>
      </c>
      <c r="Y30" s="12">
        <f t="shared" si="12"/>
        <v>0</v>
      </c>
      <c r="Z30" s="12">
        <f t="shared" si="12"/>
        <v>0</v>
      </c>
      <c r="AA30" s="12">
        <f t="shared" si="12"/>
        <v>0</v>
      </c>
      <c r="AB30" s="12">
        <f t="shared" ref="AB30:AG30" si="13">AB15</f>
        <v>0</v>
      </c>
      <c r="AC30" s="12">
        <f t="shared" si="13"/>
        <v>0</v>
      </c>
      <c r="AD30" s="12">
        <f t="shared" si="13"/>
        <v>0</v>
      </c>
      <c r="AE30" s="12">
        <f t="shared" si="13"/>
        <v>0</v>
      </c>
      <c r="AF30" s="12">
        <f t="shared" si="13"/>
        <v>0</v>
      </c>
      <c r="AG30" s="12">
        <f t="shared" si="13"/>
        <v>0</v>
      </c>
      <c r="AH30" s="11">
        <f t="shared" si="0"/>
        <v>0</v>
      </c>
      <c r="AI30" s="11">
        <f t="shared" si="1"/>
        <v>0</v>
      </c>
      <c r="AJ30" s="74"/>
      <c r="AK30" s="89"/>
    </row>
    <row r="31" spans="1:37" ht="15.75" thickBot="1" x14ac:dyDescent="0.3">
      <c r="A31" s="78"/>
      <c r="B31" s="82"/>
      <c r="C31" s="5">
        <f t="shared" si="2"/>
        <v>27</v>
      </c>
      <c r="D31" s="12">
        <f>D10</f>
        <v>0</v>
      </c>
      <c r="E31" s="12">
        <f t="shared" ref="E31:AA31" si="14">E10</f>
        <v>0</v>
      </c>
      <c r="F31" s="12">
        <f t="shared" si="14"/>
        <v>0</v>
      </c>
      <c r="G31" s="12">
        <f t="shared" si="14"/>
        <v>0</v>
      </c>
      <c r="H31" s="12">
        <f t="shared" si="14"/>
        <v>0</v>
      </c>
      <c r="I31" s="12">
        <f t="shared" si="14"/>
        <v>0</v>
      </c>
      <c r="J31" s="12">
        <f t="shared" si="14"/>
        <v>0</v>
      </c>
      <c r="K31" s="12">
        <f t="shared" si="14"/>
        <v>0</v>
      </c>
      <c r="L31" s="12">
        <f t="shared" si="14"/>
        <v>0</v>
      </c>
      <c r="M31" s="12">
        <f t="shared" si="14"/>
        <v>0</v>
      </c>
      <c r="N31" s="12">
        <f t="shared" si="14"/>
        <v>0</v>
      </c>
      <c r="O31" s="12">
        <f t="shared" si="14"/>
        <v>0</v>
      </c>
      <c r="P31" s="12">
        <f t="shared" si="14"/>
        <v>0</v>
      </c>
      <c r="Q31" s="12">
        <f t="shared" si="14"/>
        <v>0</v>
      </c>
      <c r="R31" s="12">
        <f t="shared" si="14"/>
        <v>0</v>
      </c>
      <c r="S31" s="12">
        <f t="shared" si="14"/>
        <v>0</v>
      </c>
      <c r="T31" s="12">
        <f t="shared" si="14"/>
        <v>0</v>
      </c>
      <c r="U31" s="12">
        <f t="shared" si="14"/>
        <v>0</v>
      </c>
      <c r="V31" s="12">
        <f t="shared" si="14"/>
        <v>0</v>
      </c>
      <c r="W31" s="12">
        <f t="shared" si="14"/>
        <v>0</v>
      </c>
      <c r="X31" s="12">
        <f t="shared" si="14"/>
        <v>0</v>
      </c>
      <c r="Y31" s="12">
        <f t="shared" si="14"/>
        <v>0</v>
      </c>
      <c r="Z31" s="12">
        <f t="shared" si="14"/>
        <v>0</v>
      </c>
      <c r="AA31" s="12">
        <f t="shared" si="14"/>
        <v>0</v>
      </c>
      <c r="AB31" s="12">
        <f t="shared" ref="AB31:AG31" si="15">AB10</f>
        <v>0</v>
      </c>
      <c r="AC31" s="12">
        <f t="shared" si="15"/>
        <v>0</v>
      </c>
      <c r="AD31" s="12">
        <f t="shared" si="15"/>
        <v>0</v>
      </c>
      <c r="AE31" s="12">
        <f t="shared" si="15"/>
        <v>0</v>
      </c>
      <c r="AF31" s="12">
        <f t="shared" si="15"/>
        <v>0</v>
      </c>
      <c r="AG31" s="12">
        <f t="shared" si="15"/>
        <v>0</v>
      </c>
      <c r="AH31" s="11">
        <f t="shared" si="0"/>
        <v>0</v>
      </c>
      <c r="AI31" s="11">
        <f t="shared" si="1"/>
        <v>0</v>
      </c>
      <c r="AJ31" s="74"/>
      <c r="AK31" s="89"/>
    </row>
    <row r="32" spans="1:37" ht="15.75" thickBot="1" x14ac:dyDescent="0.3">
      <c r="A32" s="78"/>
      <c r="B32" s="82"/>
      <c r="C32" s="5">
        <f t="shared" si="2"/>
        <v>28</v>
      </c>
      <c r="D32" s="12">
        <f>D17</f>
        <v>0</v>
      </c>
      <c r="E32" s="12">
        <f t="shared" ref="E32:AA32" si="16">E17</f>
        <v>0</v>
      </c>
      <c r="F32" s="12">
        <f t="shared" si="16"/>
        <v>0</v>
      </c>
      <c r="G32" s="12">
        <f t="shared" si="16"/>
        <v>0</v>
      </c>
      <c r="H32" s="12">
        <f t="shared" si="16"/>
        <v>0</v>
      </c>
      <c r="I32" s="12">
        <f t="shared" si="16"/>
        <v>0</v>
      </c>
      <c r="J32" s="12">
        <f t="shared" si="16"/>
        <v>0</v>
      </c>
      <c r="K32" s="12">
        <f t="shared" si="16"/>
        <v>0</v>
      </c>
      <c r="L32" s="12">
        <f t="shared" si="16"/>
        <v>0</v>
      </c>
      <c r="M32" s="12">
        <f t="shared" si="16"/>
        <v>0</v>
      </c>
      <c r="N32" s="12">
        <f t="shared" si="16"/>
        <v>0</v>
      </c>
      <c r="O32" s="12">
        <f t="shared" si="16"/>
        <v>0</v>
      </c>
      <c r="P32" s="12">
        <f t="shared" si="16"/>
        <v>0</v>
      </c>
      <c r="Q32" s="12">
        <f t="shared" si="16"/>
        <v>0</v>
      </c>
      <c r="R32" s="12">
        <f t="shared" si="16"/>
        <v>0</v>
      </c>
      <c r="S32" s="12">
        <f t="shared" si="16"/>
        <v>0</v>
      </c>
      <c r="T32" s="12">
        <f t="shared" si="16"/>
        <v>0</v>
      </c>
      <c r="U32" s="12">
        <f t="shared" si="16"/>
        <v>0</v>
      </c>
      <c r="V32" s="12">
        <f t="shared" si="16"/>
        <v>0</v>
      </c>
      <c r="W32" s="12">
        <f t="shared" si="16"/>
        <v>0</v>
      </c>
      <c r="X32" s="12">
        <f t="shared" si="16"/>
        <v>0</v>
      </c>
      <c r="Y32" s="12">
        <f t="shared" si="16"/>
        <v>0</v>
      </c>
      <c r="Z32" s="12">
        <f t="shared" si="16"/>
        <v>0</v>
      </c>
      <c r="AA32" s="12">
        <f t="shared" si="16"/>
        <v>0</v>
      </c>
      <c r="AB32" s="12">
        <f t="shared" ref="AB32:AG32" si="17">AB17</f>
        <v>0</v>
      </c>
      <c r="AC32" s="12">
        <f t="shared" si="17"/>
        <v>0</v>
      </c>
      <c r="AD32" s="12">
        <f t="shared" si="17"/>
        <v>0</v>
      </c>
      <c r="AE32" s="12">
        <f t="shared" si="17"/>
        <v>0</v>
      </c>
      <c r="AF32" s="12">
        <f t="shared" si="17"/>
        <v>0</v>
      </c>
      <c r="AG32" s="12">
        <f t="shared" si="17"/>
        <v>0</v>
      </c>
      <c r="AH32" s="11">
        <f t="shared" si="0"/>
        <v>0</v>
      </c>
      <c r="AI32" s="11">
        <f t="shared" si="1"/>
        <v>0</v>
      </c>
      <c r="AJ32" s="74"/>
      <c r="AK32" s="89"/>
    </row>
    <row r="33" spans="1:37" ht="15.75" thickBot="1" x14ac:dyDescent="0.3">
      <c r="A33" s="78"/>
      <c r="B33" s="76"/>
      <c r="C33" s="5">
        <f t="shared" si="2"/>
        <v>29</v>
      </c>
      <c r="D33" s="12">
        <f>D23</f>
        <v>0</v>
      </c>
      <c r="E33" s="12">
        <f t="shared" ref="E33:AA33" si="18">E23</f>
        <v>0</v>
      </c>
      <c r="F33" s="12">
        <f t="shared" si="18"/>
        <v>0</v>
      </c>
      <c r="G33" s="12">
        <f t="shared" si="18"/>
        <v>0</v>
      </c>
      <c r="H33" s="12">
        <f t="shared" si="18"/>
        <v>0</v>
      </c>
      <c r="I33" s="12">
        <f t="shared" si="18"/>
        <v>0</v>
      </c>
      <c r="J33" s="12">
        <f t="shared" si="18"/>
        <v>0</v>
      </c>
      <c r="K33" s="12">
        <f t="shared" si="18"/>
        <v>0</v>
      </c>
      <c r="L33" s="12">
        <f t="shared" si="18"/>
        <v>0</v>
      </c>
      <c r="M33" s="12">
        <f t="shared" si="18"/>
        <v>0</v>
      </c>
      <c r="N33" s="12">
        <f t="shared" si="18"/>
        <v>0</v>
      </c>
      <c r="O33" s="12">
        <f t="shared" si="18"/>
        <v>0</v>
      </c>
      <c r="P33" s="12">
        <f t="shared" si="18"/>
        <v>0</v>
      </c>
      <c r="Q33" s="12">
        <f t="shared" si="18"/>
        <v>0</v>
      </c>
      <c r="R33" s="12">
        <f t="shared" si="18"/>
        <v>0</v>
      </c>
      <c r="S33" s="12">
        <f t="shared" si="18"/>
        <v>0</v>
      </c>
      <c r="T33" s="12">
        <f t="shared" si="18"/>
        <v>0</v>
      </c>
      <c r="U33" s="12">
        <f t="shared" si="18"/>
        <v>0</v>
      </c>
      <c r="V33" s="12">
        <f t="shared" si="18"/>
        <v>0</v>
      </c>
      <c r="W33" s="12">
        <f t="shared" si="18"/>
        <v>0</v>
      </c>
      <c r="X33" s="12">
        <f t="shared" si="18"/>
        <v>0</v>
      </c>
      <c r="Y33" s="12">
        <f t="shared" si="18"/>
        <v>0</v>
      </c>
      <c r="Z33" s="12">
        <f t="shared" si="18"/>
        <v>0</v>
      </c>
      <c r="AA33" s="12">
        <f t="shared" si="18"/>
        <v>0</v>
      </c>
      <c r="AB33" s="12">
        <f t="shared" ref="AB33:AG33" si="19">AB23</f>
        <v>0</v>
      </c>
      <c r="AC33" s="12">
        <f t="shared" si="19"/>
        <v>0</v>
      </c>
      <c r="AD33" s="12">
        <f t="shared" si="19"/>
        <v>0</v>
      </c>
      <c r="AE33" s="12">
        <f t="shared" si="19"/>
        <v>0</v>
      </c>
      <c r="AF33" s="12">
        <f t="shared" si="19"/>
        <v>0</v>
      </c>
      <c r="AG33" s="12">
        <f t="shared" si="19"/>
        <v>0</v>
      </c>
      <c r="AH33" s="11">
        <f t="shared" si="0"/>
        <v>0</v>
      </c>
      <c r="AI33" s="11">
        <f t="shared" si="1"/>
        <v>0</v>
      </c>
      <c r="AJ33" s="73"/>
      <c r="AK33" s="89"/>
    </row>
    <row r="34" spans="1:37" ht="15.75" thickBot="1" x14ac:dyDescent="0.3">
      <c r="A34" s="78"/>
      <c r="B34" s="75" t="s">
        <v>1</v>
      </c>
      <c r="C34" s="4">
        <f t="shared" si="2"/>
        <v>30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11">
        <f t="shared" si="0"/>
        <v>0</v>
      </c>
      <c r="AI34" s="11" t="e">
        <f t="shared" si="1"/>
        <v>#DIV/0!</v>
      </c>
      <c r="AJ34" s="72" t="e">
        <f>AVERAGE(AI34:AI38)*100/2</f>
        <v>#DIV/0!</v>
      </c>
      <c r="AK34" s="89"/>
    </row>
    <row r="35" spans="1:37" ht="15.75" thickBot="1" x14ac:dyDescent="0.3">
      <c r="A35" s="78"/>
      <c r="B35" s="82"/>
      <c r="C35" s="10">
        <f t="shared" si="2"/>
        <v>31</v>
      </c>
      <c r="D35" s="12">
        <f>D20</f>
        <v>0</v>
      </c>
      <c r="E35" s="12">
        <f t="shared" ref="E35:AA35" si="20">E20</f>
        <v>0</v>
      </c>
      <c r="F35" s="12">
        <f t="shared" si="20"/>
        <v>0</v>
      </c>
      <c r="G35" s="12">
        <f t="shared" si="20"/>
        <v>0</v>
      </c>
      <c r="H35" s="12">
        <f t="shared" si="20"/>
        <v>0</v>
      </c>
      <c r="I35" s="12">
        <f t="shared" si="20"/>
        <v>0</v>
      </c>
      <c r="J35" s="12">
        <f t="shared" si="20"/>
        <v>0</v>
      </c>
      <c r="K35" s="12">
        <f t="shared" si="20"/>
        <v>0</v>
      </c>
      <c r="L35" s="12">
        <f t="shared" si="20"/>
        <v>0</v>
      </c>
      <c r="M35" s="12">
        <f t="shared" si="20"/>
        <v>0</v>
      </c>
      <c r="N35" s="12">
        <f t="shared" si="20"/>
        <v>0</v>
      </c>
      <c r="O35" s="12">
        <f t="shared" si="20"/>
        <v>0</v>
      </c>
      <c r="P35" s="12">
        <f t="shared" si="20"/>
        <v>0</v>
      </c>
      <c r="Q35" s="12">
        <f t="shared" si="20"/>
        <v>0</v>
      </c>
      <c r="R35" s="12">
        <f t="shared" si="20"/>
        <v>0</v>
      </c>
      <c r="S35" s="12">
        <f t="shared" si="20"/>
        <v>0</v>
      </c>
      <c r="T35" s="12">
        <f t="shared" si="20"/>
        <v>0</v>
      </c>
      <c r="U35" s="12">
        <f t="shared" si="20"/>
        <v>0</v>
      </c>
      <c r="V35" s="12">
        <f t="shared" si="20"/>
        <v>0</v>
      </c>
      <c r="W35" s="12">
        <f t="shared" si="20"/>
        <v>0</v>
      </c>
      <c r="X35" s="12">
        <f t="shared" si="20"/>
        <v>0</v>
      </c>
      <c r="Y35" s="12">
        <f t="shared" si="20"/>
        <v>0</v>
      </c>
      <c r="Z35" s="12">
        <f t="shared" si="20"/>
        <v>0</v>
      </c>
      <c r="AA35" s="12">
        <f t="shared" si="20"/>
        <v>0</v>
      </c>
      <c r="AB35" s="12">
        <f t="shared" ref="AB35:AG35" si="21">AB20</f>
        <v>0</v>
      </c>
      <c r="AC35" s="12">
        <f t="shared" si="21"/>
        <v>0</v>
      </c>
      <c r="AD35" s="12">
        <f t="shared" si="21"/>
        <v>0</v>
      </c>
      <c r="AE35" s="12">
        <f t="shared" si="21"/>
        <v>0</v>
      </c>
      <c r="AF35" s="12">
        <f t="shared" si="21"/>
        <v>0</v>
      </c>
      <c r="AG35" s="12">
        <f t="shared" si="21"/>
        <v>0</v>
      </c>
      <c r="AH35" s="11">
        <f t="shared" si="0"/>
        <v>0</v>
      </c>
      <c r="AI35" s="11">
        <f t="shared" si="1"/>
        <v>0</v>
      </c>
      <c r="AJ35" s="89"/>
      <c r="AK35" s="89"/>
    </row>
    <row r="36" spans="1:37" ht="15.75" thickBot="1" x14ac:dyDescent="0.3">
      <c r="A36" s="78"/>
      <c r="B36" s="82"/>
      <c r="C36" s="10">
        <f t="shared" si="2"/>
        <v>32</v>
      </c>
      <c r="D36" s="12">
        <f>D21</f>
        <v>0</v>
      </c>
      <c r="E36" s="12">
        <f t="shared" ref="E36:AA36" si="22">E21</f>
        <v>0</v>
      </c>
      <c r="F36" s="12">
        <f t="shared" si="22"/>
        <v>0</v>
      </c>
      <c r="G36" s="12">
        <f t="shared" si="22"/>
        <v>0</v>
      </c>
      <c r="H36" s="12">
        <f t="shared" si="22"/>
        <v>0</v>
      </c>
      <c r="I36" s="12">
        <f t="shared" si="22"/>
        <v>0</v>
      </c>
      <c r="J36" s="12">
        <f t="shared" si="22"/>
        <v>0</v>
      </c>
      <c r="K36" s="12">
        <f t="shared" si="22"/>
        <v>0</v>
      </c>
      <c r="L36" s="12">
        <f t="shared" si="22"/>
        <v>0</v>
      </c>
      <c r="M36" s="12">
        <f t="shared" si="22"/>
        <v>0</v>
      </c>
      <c r="N36" s="12">
        <f t="shared" si="22"/>
        <v>0</v>
      </c>
      <c r="O36" s="12">
        <f t="shared" si="22"/>
        <v>0</v>
      </c>
      <c r="P36" s="12">
        <f t="shared" si="22"/>
        <v>0</v>
      </c>
      <c r="Q36" s="12">
        <f t="shared" si="22"/>
        <v>0</v>
      </c>
      <c r="R36" s="12">
        <f t="shared" si="22"/>
        <v>0</v>
      </c>
      <c r="S36" s="12">
        <f t="shared" si="22"/>
        <v>0</v>
      </c>
      <c r="T36" s="12">
        <f t="shared" si="22"/>
        <v>0</v>
      </c>
      <c r="U36" s="12">
        <f t="shared" si="22"/>
        <v>0</v>
      </c>
      <c r="V36" s="12">
        <f t="shared" si="22"/>
        <v>0</v>
      </c>
      <c r="W36" s="12">
        <f t="shared" si="22"/>
        <v>0</v>
      </c>
      <c r="X36" s="12">
        <f t="shared" si="22"/>
        <v>0</v>
      </c>
      <c r="Y36" s="12">
        <f t="shared" si="22"/>
        <v>0</v>
      </c>
      <c r="Z36" s="12">
        <f t="shared" si="22"/>
        <v>0</v>
      </c>
      <c r="AA36" s="12">
        <f t="shared" si="22"/>
        <v>0</v>
      </c>
      <c r="AB36" s="12">
        <f t="shared" ref="AB36:AG36" si="23">AB21</f>
        <v>0</v>
      </c>
      <c r="AC36" s="12">
        <f t="shared" si="23"/>
        <v>0</v>
      </c>
      <c r="AD36" s="12">
        <f t="shared" si="23"/>
        <v>0</v>
      </c>
      <c r="AE36" s="12">
        <f t="shared" si="23"/>
        <v>0</v>
      </c>
      <c r="AF36" s="12">
        <f t="shared" si="23"/>
        <v>0</v>
      </c>
      <c r="AG36" s="12">
        <f t="shared" si="23"/>
        <v>0</v>
      </c>
      <c r="AH36" s="11">
        <f t="shared" si="0"/>
        <v>0</v>
      </c>
      <c r="AI36" s="11">
        <f t="shared" si="1"/>
        <v>0</v>
      </c>
      <c r="AJ36" s="89"/>
      <c r="AK36" s="89"/>
    </row>
    <row r="37" spans="1:37" ht="15.75" thickBot="1" x14ac:dyDescent="0.3">
      <c r="A37" s="78"/>
      <c r="B37" s="82"/>
      <c r="C37" s="4">
        <f t="shared" si="2"/>
        <v>33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11">
        <f t="shared" si="0"/>
        <v>0</v>
      </c>
      <c r="AI37" s="11" t="e">
        <f t="shared" si="1"/>
        <v>#DIV/0!</v>
      </c>
      <c r="AJ37" s="89"/>
      <c r="AK37" s="89"/>
    </row>
    <row r="38" spans="1:37" ht="15.75" thickBot="1" x14ac:dyDescent="0.3">
      <c r="A38" s="78"/>
      <c r="B38" s="76"/>
      <c r="C38" s="4">
        <f t="shared" si="2"/>
        <v>34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11">
        <f t="shared" si="0"/>
        <v>0</v>
      </c>
      <c r="AI38" s="11" t="e">
        <f t="shared" si="1"/>
        <v>#DIV/0!</v>
      </c>
      <c r="AJ38" s="90"/>
      <c r="AK38" s="89"/>
    </row>
    <row r="39" spans="1:37" ht="30.75" thickBot="1" x14ac:dyDescent="0.3">
      <c r="A39" s="78"/>
      <c r="B39" s="7" t="s">
        <v>12</v>
      </c>
      <c r="C39" s="2">
        <f t="shared" si="2"/>
        <v>35</v>
      </c>
      <c r="D39" s="12">
        <f>D20</f>
        <v>0</v>
      </c>
      <c r="E39" s="12">
        <f t="shared" ref="E39:AA39" si="24">E20</f>
        <v>0</v>
      </c>
      <c r="F39" s="12">
        <f t="shared" si="24"/>
        <v>0</v>
      </c>
      <c r="G39" s="12">
        <f t="shared" si="24"/>
        <v>0</v>
      </c>
      <c r="H39" s="12">
        <f t="shared" si="24"/>
        <v>0</v>
      </c>
      <c r="I39" s="12">
        <f t="shared" si="24"/>
        <v>0</v>
      </c>
      <c r="J39" s="12">
        <f t="shared" si="24"/>
        <v>0</v>
      </c>
      <c r="K39" s="12">
        <f t="shared" si="24"/>
        <v>0</v>
      </c>
      <c r="L39" s="12">
        <f t="shared" si="24"/>
        <v>0</v>
      </c>
      <c r="M39" s="12">
        <f t="shared" si="24"/>
        <v>0</v>
      </c>
      <c r="N39" s="12">
        <f t="shared" si="24"/>
        <v>0</v>
      </c>
      <c r="O39" s="12">
        <f t="shared" si="24"/>
        <v>0</v>
      </c>
      <c r="P39" s="12">
        <f t="shared" si="24"/>
        <v>0</v>
      </c>
      <c r="Q39" s="12">
        <f t="shared" si="24"/>
        <v>0</v>
      </c>
      <c r="R39" s="12">
        <f t="shared" si="24"/>
        <v>0</v>
      </c>
      <c r="S39" s="12">
        <f t="shared" si="24"/>
        <v>0</v>
      </c>
      <c r="T39" s="12">
        <f t="shared" si="24"/>
        <v>0</v>
      </c>
      <c r="U39" s="12">
        <f t="shared" si="24"/>
        <v>0</v>
      </c>
      <c r="V39" s="12">
        <f t="shared" si="24"/>
        <v>0</v>
      </c>
      <c r="W39" s="12">
        <f t="shared" si="24"/>
        <v>0</v>
      </c>
      <c r="X39" s="12">
        <f t="shared" si="24"/>
        <v>0</v>
      </c>
      <c r="Y39" s="12">
        <f t="shared" si="24"/>
        <v>0</v>
      </c>
      <c r="Z39" s="12">
        <f t="shared" si="24"/>
        <v>0</v>
      </c>
      <c r="AA39" s="12">
        <f t="shared" si="24"/>
        <v>0</v>
      </c>
      <c r="AB39" s="12">
        <f t="shared" ref="AB39:AG39" si="25">AB20</f>
        <v>0</v>
      </c>
      <c r="AC39" s="12">
        <f t="shared" si="25"/>
        <v>0</v>
      </c>
      <c r="AD39" s="12">
        <f t="shared" si="25"/>
        <v>0</v>
      </c>
      <c r="AE39" s="12">
        <f t="shared" si="25"/>
        <v>0</v>
      </c>
      <c r="AF39" s="12">
        <f t="shared" si="25"/>
        <v>0</v>
      </c>
      <c r="AG39" s="12">
        <f t="shared" si="25"/>
        <v>0</v>
      </c>
      <c r="AH39" s="11">
        <f t="shared" si="0"/>
        <v>0</v>
      </c>
      <c r="AI39" s="11">
        <f t="shared" si="1"/>
        <v>0</v>
      </c>
      <c r="AJ39" s="29">
        <f>AVERAGE(AI39:AI39)*100/2</f>
        <v>0</v>
      </c>
      <c r="AK39" s="89"/>
    </row>
    <row r="40" spans="1:37" ht="30.75" thickBot="1" x14ac:dyDescent="0.3">
      <c r="A40" s="78"/>
      <c r="B40" s="7" t="s">
        <v>20</v>
      </c>
      <c r="C40" s="2">
        <f t="shared" si="2"/>
        <v>36</v>
      </c>
      <c r="D40" s="12">
        <f>D9</f>
        <v>0</v>
      </c>
      <c r="E40" s="12">
        <f t="shared" ref="E40:AA40" si="26">E9</f>
        <v>0</v>
      </c>
      <c r="F40" s="12">
        <f t="shared" si="26"/>
        <v>0</v>
      </c>
      <c r="G40" s="12">
        <f t="shared" si="26"/>
        <v>0</v>
      </c>
      <c r="H40" s="12">
        <f t="shared" si="26"/>
        <v>0</v>
      </c>
      <c r="I40" s="12">
        <f t="shared" si="26"/>
        <v>0</v>
      </c>
      <c r="J40" s="12">
        <f t="shared" si="26"/>
        <v>0</v>
      </c>
      <c r="K40" s="12">
        <f t="shared" si="26"/>
        <v>0</v>
      </c>
      <c r="L40" s="12">
        <f t="shared" si="26"/>
        <v>0</v>
      </c>
      <c r="M40" s="12">
        <f t="shared" si="26"/>
        <v>0</v>
      </c>
      <c r="N40" s="12">
        <f t="shared" si="26"/>
        <v>0</v>
      </c>
      <c r="O40" s="12">
        <f t="shared" si="26"/>
        <v>0</v>
      </c>
      <c r="P40" s="12">
        <f t="shared" si="26"/>
        <v>0</v>
      </c>
      <c r="Q40" s="12">
        <f t="shared" si="26"/>
        <v>0</v>
      </c>
      <c r="R40" s="12">
        <f t="shared" si="26"/>
        <v>0</v>
      </c>
      <c r="S40" s="12">
        <f t="shared" si="26"/>
        <v>0</v>
      </c>
      <c r="T40" s="12">
        <f t="shared" si="26"/>
        <v>0</v>
      </c>
      <c r="U40" s="12">
        <f t="shared" si="26"/>
        <v>0</v>
      </c>
      <c r="V40" s="12">
        <f t="shared" si="26"/>
        <v>0</v>
      </c>
      <c r="W40" s="12">
        <f t="shared" si="26"/>
        <v>0</v>
      </c>
      <c r="X40" s="12">
        <f t="shared" si="26"/>
        <v>0</v>
      </c>
      <c r="Y40" s="12">
        <f t="shared" si="26"/>
        <v>0</v>
      </c>
      <c r="Z40" s="12">
        <f t="shared" si="26"/>
        <v>0</v>
      </c>
      <c r="AA40" s="12">
        <f t="shared" si="26"/>
        <v>0</v>
      </c>
      <c r="AB40" s="12">
        <f t="shared" ref="AB40:AG40" si="27">AB9</f>
        <v>0</v>
      </c>
      <c r="AC40" s="12">
        <f t="shared" si="27"/>
        <v>0</v>
      </c>
      <c r="AD40" s="12">
        <f t="shared" si="27"/>
        <v>0</v>
      </c>
      <c r="AE40" s="12">
        <f t="shared" si="27"/>
        <v>0</v>
      </c>
      <c r="AF40" s="12">
        <f t="shared" si="27"/>
        <v>0</v>
      </c>
      <c r="AG40" s="12">
        <f t="shared" si="27"/>
        <v>0</v>
      </c>
      <c r="AH40" s="11">
        <f t="shared" si="0"/>
        <v>0</v>
      </c>
      <c r="AI40" s="11">
        <f t="shared" si="1"/>
        <v>0</v>
      </c>
      <c r="AJ40" s="29">
        <f>AVERAGE(AI40:AI40)*100/2</f>
        <v>0</v>
      </c>
      <c r="AK40" s="89"/>
    </row>
    <row r="41" spans="1:37" ht="15.75" thickBot="1" x14ac:dyDescent="0.3">
      <c r="A41" s="78"/>
      <c r="B41" s="75" t="s">
        <v>13</v>
      </c>
      <c r="C41" s="4">
        <f t="shared" si="2"/>
        <v>37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11">
        <f t="shared" si="0"/>
        <v>0</v>
      </c>
      <c r="AI41" s="11" t="e">
        <f t="shared" si="1"/>
        <v>#DIV/0!</v>
      </c>
      <c r="AJ41" s="72" t="e">
        <f>AVERAGE(AI41:AI42)*100/2</f>
        <v>#DIV/0!</v>
      </c>
      <c r="AK41" s="89"/>
    </row>
    <row r="42" spans="1:37" ht="15.75" thickBot="1" x14ac:dyDescent="0.3">
      <c r="A42" s="78"/>
      <c r="B42" s="76"/>
      <c r="C42" s="4">
        <f t="shared" si="2"/>
        <v>38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11">
        <f t="shared" si="0"/>
        <v>0</v>
      </c>
      <c r="AI42" s="11" t="e">
        <f t="shared" si="1"/>
        <v>#DIV/0!</v>
      </c>
      <c r="AJ42" s="73"/>
      <c r="AK42" s="89"/>
    </row>
    <row r="43" spans="1:37" ht="15.75" thickBot="1" x14ac:dyDescent="0.3">
      <c r="A43" s="78"/>
      <c r="B43" s="75" t="s">
        <v>14</v>
      </c>
      <c r="C43" s="4">
        <f t="shared" si="2"/>
        <v>39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11">
        <f t="shared" si="0"/>
        <v>0</v>
      </c>
      <c r="AI43" s="11" t="e">
        <f t="shared" si="1"/>
        <v>#DIV/0!</v>
      </c>
      <c r="AJ43" s="72" t="e">
        <f>AVERAGE(AI43:AI44)*100/2</f>
        <v>#DIV/0!</v>
      </c>
      <c r="AK43" s="89"/>
    </row>
    <row r="44" spans="1:37" ht="15.75" thickBot="1" x14ac:dyDescent="0.3">
      <c r="A44" s="79"/>
      <c r="B44" s="76"/>
      <c r="C44" s="4">
        <f t="shared" si="2"/>
        <v>40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11">
        <f t="shared" si="0"/>
        <v>0</v>
      </c>
      <c r="AI44" s="11" t="e">
        <f t="shared" si="1"/>
        <v>#DIV/0!</v>
      </c>
      <c r="AJ44" s="73"/>
      <c r="AK44" s="90"/>
    </row>
    <row r="45" spans="1:37" ht="30.75" customHeight="1" thickBot="1" x14ac:dyDescent="0.3">
      <c r="A45" s="69" t="s">
        <v>19</v>
      </c>
      <c r="B45" s="70"/>
      <c r="C45" s="71"/>
      <c r="D45" s="35">
        <f t="shared" ref="D45:AG45" si="28">IF(D5="-","-",AVERAGE(D5:D44)*100/2)</f>
        <v>0</v>
      </c>
      <c r="E45" s="35">
        <f t="shared" si="28"/>
        <v>0</v>
      </c>
      <c r="F45" s="35">
        <f t="shared" si="28"/>
        <v>0</v>
      </c>
      <c r="G45" s="35">
        <f t="shared" si="28"/>
        <v>0</v>
      </c>
      <c r="H45" s="35">
        <f t="shared" si="28"/>
        <v>0</v>
      </c>
      <c r="I45" s="35">
        <f t="shared" si="28"/>
        <v>0</v>
      </c>
      <c r="J45" s="35">
        <f t="shared" si="28"/>
        <v>0</v>
      </c>
      <c r="K45" s="35">
        <f t="shared" si="28"/>
        <v>0</v>
      </c>
      <c r="L45" s="35">
        <f t="shared" si="28"/>
        <v>0</v>
      </c>
      <c r="M45" s="35">
        <f t="shared" si="28"/>
        <v>0</v>
      </c>
      <c r="N45" s="35">
        <f t="shared" si="28"/>
        <v>0</v>
      </c>
      <c r="O45" s="35">
        <f t="shared" si="28"/>
        <v>0</v>
      </c>
      <c r="P45" s="35">
        <f t="shared" si="28"/>
        <v>0</v>
      </c>
      <c r="Q45" s="35">
        <f t="shared" si="28"/>
        <v>0</v>
      </c>
      <c r="R45" s="35">
        <f t="shared" si="28"/>
        <v>0</v>
      </c>
      <c r="S45" s="35">
        <f t="shared" si="28"/>
        <v>0</v>
      </c>
      <c r="T45" s="35">
        <f t="shared" si="28"/>
        <v>0</v>
      </c>
      <c r="U45" s="35">
        <f t="shared" si="28"/>
        <v>0</v>
      </c>
      <c r="V45" s="35">
        <f t="shared" si="28"/>
        <v>0</v>
      </c>
      <c r="W45" s="35">
        <f t="shared" si="28"/>
        <v>0</v>
      </c>
      <c r="X45" s="35">
        <f t="shared" si="28"/>
        <v>0</v>
      </c>
      <c r="Y45" s="35">
        <f t="shared" si="28"/>
        <v>0</v>
      </c>
      <c r="Z45" s="35">
        <f t="shared" si="28"/>
        <v>0</v>
      </c>
      <c r="AA45" s="35">
        <f t="shared" si="28"/>
        <v>0</v>
      </c>
      <c r="AB45" s="35">
        <f t="shared" si="28"/>
        <v>0</v>
      </c>
      <c r="AC45" s="35">
        <f t="shared" si="28"/>
        <v>0</v>
      </c>
      <c r="AD45" s="35">
        <f t="shared" si="28"/>
        <v>0</v>
      </c>
      <c r="AE45" s="35">
        <f t="shared" si="28"/>
        <v>0</v>
      </c>
      <c r="AF45" s="35">
        <f t="shared" si="28"/>
        <v>0</v>
      </c>
      <c r="AG45" s="35">
        <f t="shared" si="28"/>
        <v>0</v>
      </c>
      <c r="AH45" s="9"/>
      <c r="AI45" s="9"/>
      <c r="AJ45" s="9"/>
      <c r="AK45" s="9"/>
    </row>
  </sheetData>
  <mergeCells count="35">
    <mergeCell ref="A1:AK1"/>
    <mergeCell ref="A2:AK2"/>
    <mergeCell ref="AH3:AH4"/>
    <mergeCell ref="AI3:AI4"/>
    <mergeCell ref="AJ3:AK4"/>
    <mergeCell ref="A16:B19"/>
    <mergeCell ref="A3:C4"/>
    <mergeCell ref="A5:B7"/>
    <mergeCell ref="A8:B9"/>
    <mergeCell ref="A10:B11"/>
    <mergeCell ref="A12:B15"/>
    <mergeCell ref="A20:B21"/>
    <mergeCell ref="A22:B23"/>
    <mergeCell ref="AJ43:AJ44"/>
    <mergeCell ref="AJ41:AJ42"/>
    <mergeCell ref="B34:B38"/>
    <mergeCell ref="AJ34:AJ38"/>
    <mergeCell ref="AJ16:AK19"/>
    <mergeCell ref="AK24:AK44"/>
    <mergeCell ref="AJ20:AK21"/>
    <mergeCell ref="AJ22:AK23"/>
    <mergeCell ref="AJ5:AK7"/>
    <mergeCell ref="AJ8:AK9"/>
    <mergeCell ref="AJ12:AK15"/>
    <mergeCell ref="AJ10:AK11"/>
    <mergeCell ref="A45:C45"/>
    <mergeCell ref="AJ24:AJ25"/>
    <mergeCell ref="AJ26:AJ27"/>
    <mergeCell ref="AJ28:AJ33"/>
    <mergeCell ref="B41:B42"/>
    <mergeCell ref="B43:B44"/>
    <mergeCell ref="A24:A44"/>
    <mergeCell ref="B24:B25"/>
    <mergeCell ref="B26:B27"/>
    <mergeCell ref="B28:B33"/>
  </mergeCells>
  <phoneticPr fontId="13" type="noConversion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2"/>
  <sheetViews>
    <sheetView zoomScale="90" zoomScaleNormal="90" workbookViewId="0">
      <selection activeCell="U8" sqref="U8"/>
    </sheetView>
  </sheetViews>
  <sheetFormatPr defaultColWidth="9.140625" defaultRowHeight="15" x14ac:dyDescent="0.25"/>
  <cols>
    <col min="1" max="1" width="6.42578125" style="6" customWidth="1"/>
    <col min="2" max="2" width="12.85546875" style="6" customWidth="1"/>
    <col min="3" max="3" width="25.85546875" style="6" customWidth="1"/>
    <col min="4" max="34" width="3.28515625" style="3" customWidth="1"/>
    <col min="35" max="38" width="4.28515625" style="3" customWidth="1"/>
  </cols>
  <sheetData>
    <row r="1" spans="1:38" ht="55.5" customHeight="1" thickBot="1" x14ac:dyDescent="0.35">
      <c r="A1" s="92" t="s">
        <v>71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</row>
    <row r="2" spans="1:38" ht="18" x14ac:dyDescent="0.25">
      <c r="A2" s="116" t="s">
        <v>51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</row>
    <row r="3" spans="1:38" ht="8.25" customHeight="1" thickBot="1" x14ac:dyDescent="0.3"/>
    <row r="4" spans="1:38" ht="99.75" customHeight="1" thickBot="1" x14ac:dyDescent="0.3">
      <c r="A4" s="102" t="s">
        <v>17</v>
      </c>
      <c r="B4" s="103"/>
      <c r="C4" s="103"/>
      <c r="D4" s="104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00" t="s">
        <v>15</v>
      </c>
      <c r="AJ4" s="100" t="s">
        <v>16</v>
      </c>
      <c r="AK4" s="117" t="s">
        <v>18</v>
      </c>
      <c r="AL4" s="118"/>
    </row>
    <row r="5" spans="1:38" s="3" customFormat="1" ht="15.75" thickBot="1" x14ac:dyDescent="0.3">
      <c r="A5" s="105"/>
      <c r="B5" s="130"/>
      <c r="C5" s="130"/>
      <c r="D5" s="107"/>
      <c r="E5" s="4">
        <v>1</v>
      </c>
      <c r="F5" s="4">
        <v>2</v>
      </c>
      <c r="G5" s="4">
        <v>3</v>
      </c>
      <c r="H5" s="4">
        <v>4</v>
      </c>
      <c r="I5" s="4">
        <v>5</v>
      </c>
      <c r="J5" s="4">
        <v>6</v>
      </c>
      <c r="K5" s="4">
        <v>7</v>
      </c>
      <c r="L5" s="4">
        <v>8</v>
      </c>
      <c r="M5" s="4">
        <v>9</v>
      </c>
      <c r="N5" s="4">
        <v>10</v>
      </c>
      <c r="O5" s="4">
        <v>11</v>
      </c>
      <c r="P5" s="4">
        <v>12</v>
      </c>
      <c r="Q5" s="4">
        <v>13</v>
      </c>
      <c r="R5" s="4">
        <v>14</v>
      </c>
      <c r="S5" s="4">
        <v>15</v>
      </c>
      <c r="T5" s="4">
        <v>16</v>
      </c>
      <c r="U5" s="4">
        <v>17</v>
      </c>
      <c r="V5" s="4">
        <v>18</v>
      </c>
      <c r="W5" s="4">
        <v>19</v>
      </c>
      <c r="X5" s="4">
        <v>20</v>
      </c>
      <c r="Y5" s="4">
        <v>21</v>
      </c>
      <c r="Z5" s="4">
        <v>22</v>
      </c>
      <c r="AA5" s="4">
        <v>23</v>
      </c>
      <c r="AB5" s="4">
        <v>24</v>
      </c>
      <c r="AC5" s="4">
        <v>25</v>
      </c>
      <c r="AD5" s="4">
        <v>26</v>
      </c>
      <c r="AE5" s="4">
        <v>27</v>
      </c>
      <c r="AF5" s="4">
        <v>28</v>
      </c>
      <c r="AG5" s="4">
        <v>29</v>
      </c>
      <c r="AH5" s="4">
        <v>30</v>
      </c>
      <c r="AI5" s="101"/>
      <c r="AJ5" s="101"/>
      <c r="AK5" s="119" t="s">
        <v>4</v>
      </c>
      <c r="AL5" s="120"/>
    </row>
    <row r="6" spans="1:38" ht="57" customHeight="1" thickBot="1" x14ac:dyDescent="0.3">
      <c r="A6" s="135" t="s">
        <v>9</v>
      </c>
      <c r="B6" s="80" t="s">
        <v>72</v>
      </c>
      <c r="C6" s="50" t="s">
        <v>202</v>
      </c>
      <c r="D6" s="55">
        <v>1</v>
      </c>
      <c r="E6" s="56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11">
        <f>SUM(E6:AH6)</f>
        <v>0</v>
      </c>
      <c r="AJ6" s="11" t="e">
        <f>AI6/COUNT(E6:AH6)</f>
        <v>#DIV/0!</v>
      </c>
      <c r="AK6" s="83" t="e">
        <f>AVERAGE(AJ6:AJ11)*100/3</f>
        <v>#DIV/0!</v>
      </c>
      <c r="AL6" s="72" t="e">
        <f>AVERAGE(AJ6:AJ41)*100/3</f>
        <v>#DIV/0!</v>
      </c>
    </row>
    <row r="7" spans="1:38" ht="37.5" customHeight="1" thickBot="1" x14ac:dyDescent="0.3">
      <c r="A7" s="131"/>
      <c r="B7" s="125"/>
      <c r="C7" s="50" t="s">
        <v>203</v>
      </c>
      <c r="D7" s="55">
        <f>D6+1</f>
        <v>2</v>
      </c>
      <c r="E7" s="58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11">
        <f>SUM(E7:AH7)</f>
        <v>0</v>
      </c>
      <c r="AJ7" s="11" t="e">
        <f>AI7/COUNT(E7:AH7)</f>
        <v>#DIV/0!</v>
      </c>
      <c r="AK7" s="85"/>
      <c r="AL7" s="74"/>
    </row>
    <row r="8" spans="1:38" ht="32.25" customHeight="1" thickBot="1" x14ac:dyDescent="0.3">
      <c r="A8" s="131"/>
      <c r="B8" s="125"/>
      <c r="C8" s="50" t="s">
        <v>204</v>
      </c>
      <c r="D8" s="55">
        <f>D7+1</f>
        <v>3</v>
      </c>
      <c r="E8" s="58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11">
        <f>SUM(E8:AH8)</f>
        <v>0</v>
      </c>
      <c r="AJ8" s="11" t="e">
        <f>AI8/COUNT(E8:AH8)</f>
        <v>#DIV/0!</v>
      </c>
      <c r="AK8" s="85"/>
      <c r="AL8" s="74"/>
    </row>
    <row r="9" spans="1:38" ht="34.5" customHeight="1" thickBot="1" x14ac:dyDescent="0.3">
      <c r="A9" s="131"/>
      <c r="B9" s="125"/>
      <c r="C9" s="50" t="s">
        <v>205</v>
      </c>
      <c r="D9" s="55">
        <f>D8+1</f>
        <v>4</v>
      </c>
      <c r="E9" s="58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11">
        <f t="shared" ref="AI9:AI40" si="0">SUM(E9:AH9)</f>
        <v>0</v>
      </c>
      <c r="AJ9" s="11" t="e">
        <f t="shared" ref="AJ9:AJ40" si="1">AI9/COUNT(E9:AH9)</f>
        <v>#DIV/0!</v>
      </c>
      <c r="AK9" s="85"/>
      <c r="AL9" s="89"/>
    </row>
    <row r="10" spans="1:38" ht="45" customHeight="1" thickBot="1" x14ac:dyDescent="0.3">
      <c r="A10" s="131"/>
      <c r="B10" s="125"/>
      <c r="C10" s="50" t="s">
        <v>206</v>
      </c>
      <c r="D10" s="55">
        <f t="shared" ref="D10:D26" si="2">D9+1</f>
        <v>5</v>
      </c>
      <c r="E10" s="58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11">
        <f t="shared" si="0"/>
        <v>0</v>
      </c>
      <c r="AJ10" s="11" t="e">
        <f t="shared" si="1"/>
        <v>#DIV/0!</v>
      </c>
      <c r="AK10" s="85"/>
      <c r="AL10" s="89"/>
    </row>
    <row r="11" spans="1:38" ht="57.75" customHeight="1" thickBot="1" x14ac:dyDescent="0.3">
      <c r="A11" s="131"/>
      <c r="B11" s="81"/>
      <c r="C11" s="50" t="s">
        <v>207</v>
      </c>
      <c r="D11" s="55">
        <f t="shared" si="2"/>
        <v>6</v>
      </c>
      <c r="E11" s="58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11">
        <f t="shared" si="0"/>
        <v>0</v>
      </c>
      <c r="AJ11" s="11" t="e">
        <f t="shared" si="1"/>
        <v>#DIV/0!</v>
      </c>
      <c r="AK11" s="87"/>
      <c r="AL11" s="89"/>
    </row>
    <row r="12" spans="1:38" ht="47.25" customHeight="1" thickBot="1" x14ac:dyDescent="0.3">
      <c r="A12" s="78"/>
      <c r="B12" s="75" t="s">
        <v>73</v>
      </c>
      <c r="C12" s="50" t="s">
        <v>208</v>
      </c>
      <c r="D12" s="42">
        <f t="shared" si="2"/>
        <v>7</v>
      </c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11">
        <f t="shared" si="0"/>
        <v>0</v>
      </c>
      <c r="AJ12" s="11" t="e">
        <f t="shared" si="1"/>
        <v>#DIV/0!</v>
      </c>
      <c r="AK12" s="72" t="e">
        <f>AVERAGE(AJ12:AJ19)*100/3</f>
        <v>#DIV/0!</v>
      </c>
      <c r="AL12" s="89"/>
    </row>
    <row r="13" spans="1:38" ht="45" customHeight="1" thickBot="1" x14ac:dyDescent="0.3">
      <c r="A13" s="78"/>
      <c r="B13" s="82"/>
      <c r="C13" s="50" t="s">
        <v>209</v>
      </c>
      <c r="D13" s="42">
        <f t="shared" si="2"/>
        <v>8</v>
      </c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11">
        <f t="shared" si="0"/>
        <v>0</v>
      </c>
      <c r="AJ13" s="11" t="e">
        <f t="shared" si="1"/>
        <v>#DIV/0!</v>
      </c>
      <c r="AK13" s="74"/>
      <c r="AL13" s="89"/>
    </row>
    <row r="14" spans="1:38" ht="48" customHeight="1" thickBot="1" x14ac:dyDescent="0.3">
      <c r="A14" s="78"/>
      <c r="B14" s="82"/>
      <c r="C14" s="50" t="s">
        <v>210</v>
      </c>
      <c r="D14" s="42">
        <f t="shared" si="2"/>
        <v>9</v>
      </c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11">
        <f t="shared" si="0"/>
        <v>0</v>
      </c>
      <c r="AJ14" s="11" t="e">
        <f t="shared" si="1"/>
        <v>#DIV/0!</v>
      </c>
      <c r="AK14" s="74"/>
      <c r="AL14" s="89"/>
    </row>
    <row r="15" spans="1:38" ht="102" thickBot="1" x14ac:dyDescent="0.3">
      <c r="A15" s="78"/>
      <c r="B15" s="82"/>
      <c r="C15" s="50" t="s">
        <v>211</v>
      </c>
      <c r="D15" s="42">
        <f t="shared" si="2"/>
        <v>10</v>
      </c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11">
        <f t="shared" si="0"/>
        <v>0</v>
      </c>
      <c r="AJ15" s="11" t="e">
        <f t="shared" si="1"/>
        <v>#DIV/0!</v>
      </c>
      <c r="AK15" s="74"/>
      <c r="AL15" s="89"/>
    </row>
    <row r="16" spans="1:38" ht="34.5" thickBot="1" x14ac:dyDescent="0.3">
      <c r="A16" s="78"/>
      <c r="B16" s="82"/>
      <c r="C16" s="50" t="s">
        <v>212</v>
      </c>
      <c r="D16" s="42">
        <f t="shared" si="2"/>
        <v>11</v>
      </c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11">
        <f t="shared" si="0"/>
        <v>0</v>
      </c>
      <c r="AJ16" s="11" t="e">
        <f t="shared" si="1"/>
        <v>#DIV/0!</v>
      </c>
      <c r="AK16" s="74"/>
      <c r="AL16" s="89"/>
    </row>
    <row r="17" spans="1:38" ht="57" thickBot="1" x14ac:dyDescent="0.3">
      <c r="A17" s="78"/>
      <c r="B17" s="82"/>
      <c r="C17" s="50" t="s">
        <v>213</v>
      </c>
      <c r="D17" s="42">
        <f t="shared" si="2"/>
        <v>12</v>
      </c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11">
        <f t="shared" si="0"/>
        <v>0</v>
      </c>
      <c r="AJ17" s="11" t="e">
        <f t="shared" si="1"/>
        <v>#DIV/0!</v>
      </c>
      <c r="AK17" s="74"/>
      <c r="AL17" s="89"/>
    </row>
    <row r="18" spans="1:38" ht="57" thickBot="1" x14ac:dyDescent="0.3">
      <c r="A18" s="78"/>
      <c r="B18" s="82"/>
      <c r="C18" s="50" t="s">
        <v>214</v>
      </c>
      <c r="D18" s="42">
        <f t="shared" si="2"/>
        <v>13</v>
      </c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11">
        <f t="shared" si="0"/>
        <v>0</v>
      </c>
      <c r="AJ18" s="11" t="e">
        <f t="shared" si="1"/>
        <v>#DIV/0!</v>
      </c>
      <c r="AK18" s="74"/>
      <c r="AL18" s="89"/>
    </row>
    <row r="19" spans="1:38" ht="68.25" thickBot="1" x14ac:dyDescent="0.3">
      <c r="A19" s="78"/>
      <c r="B19" s="82"/>
      <c r="C19" s="59" t="s">
        <v>215</v>
      </c>
      <c r="D19" s="42">
        <f t="shared" si="2"/>
        <v>14</v>
      </c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11">
        <f t="shared" si="0"/>
        <v>0</v>
      </c>
      <c r="AJ19" s="11" t="e">
        <f t="shared" si="1"/>
        <v>#DIV/0!</v>
      </c>
      <c r="AK19" s="73"/>
      <c r="AL19" s="89"/>
    </row>
    <row r="20" spans="1:38" ht="57" thickBot="1" x14ac:dyDescent="0.3">
      <c r="A20" s="131"/>
      <c r="B20" s="75" t="s">
        <v>74</v>
      </c>
      <c r="C20" s="62" t="s">
        <v>216</v>
      </c>
      <c r="D20" s="55">
        <f t="shared" si="2"/>
        <v>15</v>
      </c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11">
        <f t="shared" si="0"/>
        <v>0</v>
      </c>
      <c r="AJ20" s="61" t="e">
        <f t="shared" si="1"/>
        <v>#DIV/0!</v>
      </c>
      <c r="AK20" s="74" t="e">
        <f>AVERAGE(AJ20:AJ30)*100/3</f>
        <v>#DIV/0!</v>
      </c>
      <c r="AL20" s="89"/>
    </row>
    <row r="21" spans="1:38" ht="57" thickBot="1" x14ac:dyDescent="0.3">
      <c r="A21" s="131"/>
      <c r="B21" s="82"/>
      <c r="C21" s="62" t="s">
        <v>217</v>
      </c>
      <c r="D21" s="55">
        <f t="shared" si="2"/>
        <v>16</v>
      </c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11">
        <f t="shared" si="0"/>
        <v>0</v>
      </c>
      <c r="AJ21" s="61" t="e">
        <f t="shared" si="1"/>
        <v>#DIV/0!</v>
      </c>
      <c r="AK21" s="74"/>
      <c r="AL21" s="89"/>
    </row>
    <row r="22" spans="1:38" ht="45.75" thickBot="1" x14ac:dyDescent="0.3">
      <c r="A22" s="131"/>
      <c r="B22" s="82"/>
      <c r="C22" s="59" t="s">
        <v>218</v>
      </c>
      <c r="D22" s="42">
        <f t="shared" si="2"/>
        <v>17</v>
      </c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11">
        <f t="shared" si="0"/>
        <v>0</v>
      </c>
      <c r="AJ22" s="61" t="e">
        <f t="shared" si="1"/>
        <v>#DIV/0!</v>
      </c>
      <c r="AK22" s="74"/>
      <c r="AL22" s="89"/>
    </row>
    <row r="23" spans="1:38" ht="36.75" customHeight="1" thickBot="1" x14ac:dyDescent="0.3">
      <c r="A23" s="131"/>
      <c r="B23" s="82"/>
      <c r="C23" s="63" t="s">
        <v>219</v>
      </c>
      <c r="D23" s="55">
        <f t="shared" si="2"/>
        <v>18</v>
      </c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11">
        <f t="shared" si="0"/>
        <v>0</v>
      </c>
      <c r="AJ23" s="61" t="e">
        <f t="shared" si="1"/>
        <v>#DIV/0!</v>
      </c>
      <c r="AK23" s="74"/>
      <c r="AL23" s="89"/>
    </row>
    <row r="24" spans="1:38" ht="79.5" thickBot="1" x14ac:dyDescent="0.3">
      <c r="A24" s="131"/>
      <c r="B24" s="82"/>
      <c r="C24" s="64" t="s">
        <v>220</v>
      </c>
      <c r="D24" s="55">
        <f t="shared" si="2"/>
        <v>19</v>
      </c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11">
        <f t="shared" si="0"/>
        <v>0</v>
      </c>
      <c r="AJ24" s="61" t="e">
        <f t="shared" si="1"/>
        <v>#DIV/0!</v>
      </c>
      <c r="AK24" s="74"/>
      <c r="AL24" s="89"/>
    </row>
    <row r="25" spans="1:38" ht="37.5" customHeight="1" thickBot="1" x14ac:dyDescent="0.3">
      <c r="A25" s="131"/>
      <c r="B25" s="82"/>
      <c r="C25" s="62" t="s">
        <v>221</v>
      </c>
      <c r="D25" s="55">
        <f t="shared" si="2"/>
        <v>20</v>
      </c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11">
        <f t="shared" si="0"/>
        <v>0</v>
      </c>
      <c r="AJ25" s="61" t="e">
        <f t="shared" si="1"/>
        <v>#DIV/0!</v>
      </c>
      <c r="AK25" s="74"/>
      <c r="AL25" s="89"/>
    </row>
    <row r="26" spans="1:38" ht="51" customHeight="1" thickBot="1" x14ac:dyDescent="0.3">
      <c r="A26" s="131"/>
      <c r="B26" s="82"/>
      <c r="C26" s="62" t="s">
        <v>222</v>
      </c>
      <c r="D26" s="55">
        <f t="shared" si="2"/>
        <v>21</v>
      </c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11">
        <f t="shared" si="0"/>
        <v>0</v>
      </c>
      <c r="AJ26" s="61" t="e">
        <f t="shared" si="1"/>
        <v>#DIV/0!</v>
      </c>
      <c r="AK26" s="74"/>
      <c r="AL26" s="89"/>
    </row>
    <row r="27" spans="1:38" ht="45.75" thickBot="1" x14ac:dyDescent="0.3">
      <c r="A27" s="131"/>
      <c r="B27" s="82"/>
      <c r="C27" s="62" t="s">
        <v>223</v>
      </c>
      <c r="D27" s="55">
        <f t="shared" ref="D27:D34" si="3">D26+1</f>
        <v>22</v>
      </c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11">
        <f t="shared" si="0"/>
        <v>0</v>
      </c>
      <c r="AJ27" s="61" t="e">
        <f t="shared" si="1"/>
        <v>#DIV/0!</v>
      </c>
      <c r="AK27" s="74"/>
      <c r="AL27" s="89"/>
    </row>
    <row r="28" spans="1:38" ht="35.25" customHeight="1" thickBot="1" x14ac:dyDescent="0.3">
      <c r="A28" s="131"/>
      <c r="B28" s="82"/>
      <c r="C28" s="50" t="s">
        <v>224</v>
      </c>
      <c r="D28" s="42">
        <f t="shared" si="3"/>
        <v>23</v>
      </c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11">
        <f t="shared" si="0"/>
        <v>0</v>
      </c>
      <c r="AJ28" s="61" t="e">
        <f t="shared" si="1"/>
        <v>#DIV/0!</v>
      </c>
      <c r="AK28" s="74"/>
      <c r="AL28" s="89"/>
    </row>
    <row r="29" spans="1:38" ht="57" thickBot="1" x14ac:dyDescent="0.3">
      <c r="A29" s="131"/>
      <c r="B29" s="82"/>
      <c r="C29" s="64" t="s">
        <v>225</v>
      </c>
      <c r="D29" s="55">
        <f t="shared" si="3"/>
        <v>24</v>
      </c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11">
        <f t="shared" si="0"/>
        <v>0</v>
      </c>
      <c r="AJ29" s="61" t="e">
        <f t="shared" si="1"/>
        <v>#DIV/0!</v>
      </c>
      <c r="AK29" s="74"/>
      <c r="AL29" s="89"/>
    </row>
    <row r="30" spans="1:38" ht="45.75" thickBot="1" x14ac:dyDescent="0.3">
      <c r="A30" s="131"/>
      <c r="B30" s="76"/>
      <c r="C30" s="50" t="s">
        <v>226</v>
      </c>
      <c r="D30" s="42">
        <f t="shared" si="3"/>
        <v>25</v>
      </c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11">
        <f t="shared" si="0"/>
        <v>0</v>
      </c>
      <c r="AJ30" s="61" t="e">
        <f t="shared" si="1"/>
        <v>#DIV/0!</v>
      </c>
      <c r="AK30" s="74"/>
      <c r="AL30" s="89"/>
    </row>
    <row r="31" spans="1:38" ht="79.5" thickBot="1" x14ac:dyDescent="0.3">
      <c r="A31" s="78"/>
      <c r="B31" s="75" t="s">
        <v>75</v>
      </c>
      <c r="C31" s="50" t="s">
        <v>227</v>
      </c>
      <c r="D31" s="42">
        <f t="shared" si="3"/>
        <v>26</v>
      </c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11">
        <f t="shared" si="0"/>
        <v>0</v>
      </c>
      <c r="AJ31" s="11" t="e">
        <f t="shared" si="1"/>
        <v>#DIV/0!</v>
      </c>
      <c r="AK31" s="134" t="e">
        <f>AVERAGE(AJ31:AJ34)*100/3</f>
        <v>#DIV/0!</v>
      </c>
      <c r="AL31" s="89"/>
    </row>
    <row r="32" spans="1:38" ht="57" thickBot="1" x14ac:dyDescent="0.3">
      <c r="A32" s="78"/>
      <c r="B32" s="82"/>
      <c r="C32" s="50" t="s">
        <v>228</v>
      </c>
      <c r="D32" s="42">
        <f t="shared" si="3"/>
        <v>27</v>
      </c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11">
        <f t="shared" si="0"/>
        <v>0</v>
      </c>
      <c r="AJ32" s="11" t="e">
        <f t="shared" si="1"/>
        <v>#DIV/0!</v>
      </c>
      <c r="AK32" s="134"/>
      <c r="AL32" s="89"/>
    </row>
    <row r="33" spans="1:38" ht="34.5" thickBot="1" x14ac:dyDescent="0.3">
      <c r="A33" s="78"/>
      <c r="B33" s="82"/>
      <c r="C33" s="50" t="s">
        <v>229</v>
      </c>
      <c r="D33" s="42">
        <f t="shared" si="3"/>
        <v>28</v>
      </c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11">
        <f t="shared" si="0"/>
        <v>0</v>
      </c>
      <c r="AJ33" s="11" t="e">
        <f t="shared" si="1"/>
        <v>#DIV/0!</v>
      </c>
      <c r="AK33" s="134"/>
      <c r="AL33" s="89"/>
    </row>
    <row r="34" spans="1:38" ht="45.75" thickBot="1" x14ac:dyDescent="0.3">
      <c r="A34" s="78" t="s">
        <v>9</v>
      </c>
      <c r="B34" s="82"/>
      <c r="C34" s="50" t="s">
        <v>230</v>
      </c>
      <c r="D34" s="42">
        <f t="shared" si="3"/>
        <v>29</v>
      </c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11">
        <f t="shared" si="0"/>
        <v>0</v>
      </c>
      <c r="AJ34" s="11" t="e">
        <f t="shared" si="1"/>
        <v>#DIV/0!</v>
      </c>
      <c r="AK34" s="134"/>
      <c r="AL34" s="89"/>
    </row>
    <row r="35" spans="1:38" ht="57" thickBot="1" x14ac:dyDescent="0.3">
      <c r="A35" s="131"/>
      <c r="B35" s="75" t="s">
        <v>76</v>
      </c>
      <c r="C35" s="50" t="s">
        <v>231</v>
      </c>
      <c r="D35" s="42">
        <f t="shared" ref="D35:D41" si="4">D34+1</f>
        <v>30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11">
        <f t="shared" si="0"/>
        <v>0</v>
      </c>
      <c r="AJ35" s="11" t="e">
        <f t="shared" si="1"/>
        <v>#DIV/0!</v>
      </c>
      <c r="AK35" s="134" t="e">
        <f>AVERAGE(AJ35:AJ41)*100/3</f>
        <v>#DIV/0!</v>
      </c>
      <c r="AL35" s="89"/>
    </row>
    <row r="36" spans="1:38" ht="45.75" thickBot="1" x14ac:dyDescent="0.3">
      <c r="A36" s="131"/>
      <c r="B36" s="82"/>
      <c r="C36" s="50" t="s">
        <v>232</v>
      </c>
      <c r="D36" s="42">
        <f t="shared" si="4"/>
        <v>31</v>
      </c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11">
        <f t="shared" si="0"/>
        <v>0</v>
      </c>
      <c r="AJ36" s="11" t="e">
        <f t="shared" si="1"/>
        <v>#DIV/0!</v>
      </c>
      <c r="AK36" s="134"/>
      <c r="AL36" s="89"/>
    </row>
    <row r="37" spans="1:38" ht="57" thickBot="1" x14ac:dyDescent="0.3">
      <c r="A37" s="131"/>
      <c r="B37" s="82"/>
      <c r="C37" s="50" t="s">
        <v>233</v>
      </c>
      <c r="D37" s="42">
        <f t="shared" si="4"/>
        <v>32</v>
      </c>
      <c r="E37" s="52"/>
      <c r="F37" s="52"/>
      <c r="G37" s="52"/>
      <c r="H37" s="52"/>
      <c r="I37" s="52"/>
      <c r="J37" s="52"/>
      <c r="K37" s="52"/>
      <c r="L37" s="52"/>
      <c r="M37" s="56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11">
        <f t="shared" si="0"/>
        <v>0</v>
      </c>
      <c r="AJ37" s="11" t="e">
        <f t="shared" si="1"/>
        <v>#DIV/0!</v>
      </c>
      <c r="AK37" s="134"/>
      <c r="AL37" s="89"/>
    </row>
    <row r="38" spans="1:38" ht="57" thickBot="1" x14ac:dyDescent="0.3">
      <c r="A38" s="131"/>
      <c r="B38" s="82"/>
      <c r="C38" s="50" t="s">
        <v>234</v>
      </c>
      <c r="D38" s="42">
        <f t="shared" si="4"/>
        <v>33</v>
      </c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11">
        <f t="shared" si="0"/>
        <v>0</v>
      </c>
      <c r="AJ38" s="11" t="e">
        <f t="shared" si="1"/>
        <v>#DIV/0!</v>
      </c>
      <c r="AK38" s="134"/>
      <c r="AL38" s="89"/>
    </row>
    <row r="39" spans="1:38" ht="45.75" thickBot="1" x14ac:dyDescent="0.3">
      <c r="A39" s="131"/>
      <c r="B39" s="82"/>
      <c r="C39" s="50" t="s">
        <v>235</v>
      </c>
      <c r="D39" s="42">
        <f t="shared" si="4"/>
        <v>34</v>
      </c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11">
        <f t="shared" si="0"/>
        <v>0</v>
      </c>
      <c r="AJ39" s="11" t="e">
        <f t="shared" si="1"/>
        <v>#DIV/0!</v>
      </c>
      <c r="AK39" s="134"/>
      <c r="AL39" s="89"/>
    </row>
    <row r="40" spans="1:38" ht="45.75" thickBot="1" x14ac:dyDescent="0.3">
      <c r="A40" s="131"/>
      <c r="B40" s="82"/>
      <c r="C40" s="50" t="s">
        <v>236</v>
      </c>
      <c r="D40" s="42">
        <f t="shared" si="4"/>
        <v>35</v>
      </c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11">
        <f t="shared" si="0"/>
        <v>0</v>
      </c>
      <c r="AJ40" s="11" t="e">
        <f t="shared" si="1"/>
        <v>#DIV/0!</v>
      </c>
      <c r="AK40" s="134"/>
      <c r="AL40" s="89"/>
    </row>
    <row r="41" spans="1:38" ht="68.25" thickBot="1" x14ac:dyDescent="0.3">
      <c r="A41" s="131"/>
      <c r="B41" s="76"/>
      <c r="C41" s="50" t="s">
        <v>237</v>
      </c>
      <c r="D41" s="42">
        <f t="shared" si="4"/>
        <v>36</v>
      </c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11">
        <f>SUM(E41:AH41)</f>
        <v>0</v>
      </c>
      <c r="AJ41" s="11" t="e">
        <f>AI41/COUNT(E41:AH41)</f>
        <v>#DIV/0!</v>
      </c>
      <c r="AK41" s="134"/>
      <c r="AL41" s="89"/>
    </row>
    <row r="42" spans="1:38" ht="30.75" customHeight="1" thickBot="1" x14ac:dyDescent="0.3">
      <c r="A42" s="69" t="s">
        <v>19</v>
      </c>
      <c r="B42" s="70"/>
      <c r="C42" s="70"/>
      <c r="D42" s="71"/>
      <c r="E42" s="35" t="e">
        <f>IF(#REF!="-","-",AVERAGE(E6:E41)*100/3)</f>
        <v>#REF!</v>
      </c>
      <c r="F42" s="35" t="e">
        <f>IF(#REF!="-","-",AVERAGE(F6:F41)*100/3)</f>
        <v>#REF!</v>
      </c>
      <c r="G42" s="35" t="e">
        <f>IF(#REF!="-","-",AVERAGE(G6:G41)*100/3)</f>
        <v>#REF!</v>
      </c>
      <c r="H42" s="35" t="e">
        <f>IF(#REF!="-","-",AVERAGE(H6:H41)*100/3)</f>
        <v>#REF!</v>
      </c>
      <c r="I42" s="35" t="e">
        <f>IF(#REF!="-","-",AVERAGE(I6:I41)*100/3)</f>
        <v>#REF!</v>
      </c>
      <c r="J42" s="35" t="e">
        <f>IF(#REF!="-","-",AVERAGE(J6:J41)*100/3)</f>
        <v>#REF!</v>
      </c>
      <c r="K42" s="35" t="e">
        <f>IF(#REF!="-","-",AVERAGE(K6:K41)*100/3)</f>
        <v>#REF!</v>
      </c>
      <c r="L42" s="35" t="e">
        <f>IF(#REF!="-","-",AVERAGE(L6:L41)*100/3)</f>
        <v>#REF!</v>
      </c>
      <c r="M42" s="35" t="e">
        <f>IF(#REF!="-","-",AVERAGE(M6:M41)*100/3)</f>
        <v>#REF!</v>
      </c>
      <c r="N42" s="35" t="e">
        <f>IF(#REF!="-","-",AVERAGE(N6:N41)*100/3)</f>
        <v>#REF!</v>
      </c>
      <c r="O42" s="35" t="e">
        <f>IF(#REF!="-","-",AVERAGE(O6:O41)*100/3)</f>
        <v>#REF!</v>
      </c>
      <c r="P42" s="35" t="e">
        <f>IF(#REF!="-","-",AVERAGE(P6:P41)*100/3)</f>
        <v>#REF!</v>
      </c>
      <c r="Q42" s="35" t="e">
        <f>IF(#REF!="-","-",AVERAGE(Q6:Q41)*100/3)</f>
        <v>#REF!</v>
      </c>
      <c r="R42" s="35" t="e">
        <f>IF(#REF!="-","-",AVERAGE(R6:R41)*100/3)</f>
        <v>#REF!</v>
      </c>
      <c r="S42" s="35" t="e">
        <f>IF(#REF!="-","-",AVERAGE(S6:S41)*100/3)</f>
        <v>#REF!</v>
      </c>
      <c r="T42" s="35" t="e">
        <f>IF(#REF!="-","-",AVERAGE(T6:T41)*100/3)</f>
        <v>#REF!</v>
      </c>
      <c r="U42" s="35" t="e">
        <f>IF(#REF!="-","-",AVERAGE(U6:U41)*100/3)</f>
        <v>#REF!</v>
      </c>
      <c r="V42" s="35" t="e">
        <f>IF(#REF!="-","-",AVERAGE(V6:V41)*100/3)</f>
        <v>#REF!</v>
      </c>
      <c r="W42" s="35" t="e">
        <f>IF(#REF!="-","-",AVERAGE(W6:W41)*100/3)</f>
        <v>#REF!</v>
      </c>
      <c r="X42" s="35" t="e">
        <f>IF(#REF!="-","-",AVERAGE(X6:X41)*100/3)</f>
        <v>#REF!</v>
      </c>
      <c r="Y42" s="35" t="e">
        <f>IF(#REF!="-","-",AVERAGE(Y6:Y41)*100/3)</f>
        <v>#REF!</v>
      </c>
      <c r="Z42" s="35" t="e">
        <f>IF(#REF!="-","-",AVERAGE(Z6:Z41)*100/3)</f>
        <v>#REF!</v>
      </c>
      <c r="AA42" s="35" t="e">
        <f>IF(#REF!="-","-",AVERAGE(AA6:AA41)*100/3)</f>
        <v>#REF!</v>
      </c>
      <c r="AB42" s="35" t="e">
        <f>IF(#REF!="-","-",AVERAGE(AB6:AB41)*100/3)</f>
        <v>#REF!</v>
      </c>
      <c r="AC42" s="35" t="e">
        <f>IF(#REF!="-","-",AVERAGE(AC6:AC41)*100/3)</f>
        <v>#REF!</v>
      </c>
      <c r="AD42" s="35" t="e">
        <f>IF(#REF!="-","-",AVERAGE(AD6:AD41)*100/3)</f>
        <v>#REF!</v>
      </c>
      <c r="AE42" s="35" t="e">
        <f>IF(#REF!="-","-",AVERAGE(AE6:AE41)*100/3)</f>
        <v>#REF!</v>
      </c>
      <c r="AF42" s="35" t="e">
        <f>IF(#REF!="-","-",AVERAGE(AF6:AF41)*100/3)</f>
        <v>#REF!</v>
      </c>
      <c r="AG42" s="35" t="e">
        <f>IF(#REF!="-","-",AVERAGE(AG6:AG41)*100/3)</f>
        <v>#REF!</v>
      </c>
      <c r="AH42" s="35" t="e">
        <f>IF(#REF!="-","-",AVERAGE(AH6:AH41)*100/3)</f>
        <v>#REF!</v>
      </c>
      <c r="AI42" s="9"/>
      <c r="AJ42" s="9"/>
      <c r="AK42" s="9"/>
      <c r="AL42" s="9"/>
    </row>
  </sheetData>
  <mergeCells count="20">
    <mergeCell ref="A42:D42"/>
    <mergeCell ref="A6:A33"/>
    <mergeCell ref="A34:A41"/>
    <mergeCell ref="B6:B11"/>
    <mergeCell ref="AK6:AK11"/>
    <mergeCell ref="B12:B19"/>
    <mergeCell ref="AK12:AK19"/>
    <mergeCell ref="AK35:AK41"/>
    <mergeCell ref="AL6:AL41"/>
    <mergeCell ref="A1:AL1"/>
    <mergeCell ref="A2:AK2"/>
    <mergeCell ref="A4:D5"/>
    <mergeCell ref="AI4:AI5"/>
    <mergeCell ref="AJ4:AJ5"/>
    <mergeCell ref="AK4:AL5"/>
    <mergeCell ref="B20:B30"/>
    <mergeCell ref="AK20:AK30"/>
    <mergeCell ref="B31:B34"/>
    <mergeCell ref="AK31:AK34"/>
    <mergeCell ref="B35:B41"/>
  </mergeCells>
  <phoneticPr fontId="13" type="noConversion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"/>
  <sheetViews>
    <sheetView zoomScale="90" zoomScaleNormal="90" workbookViewId="0">
      <selection activeCell="AJ35" sqref="AJ35"/>
    </sheetView>
  </sheetViews>
  <sheetFormatPr defaultColWidth="9.140625" defaultRowHeight="15" x14ac:dyDescent="0.25"/>
  <cols>
    <col min="1" max="1" width="6.42578125" style="6" customWidth="1"/>
    <col min="2" max="2" width="12.85546875" style="6" customWidth="1"/>
    <col min="3" max="33" width="3.28515625" style="3" customWidth="1"/>
    <col min="34" max="37" width="4.28515625" style="3" customWidth="1"/>
  </cols>
  <sheetData>
    <row r="1" spans="1:37" ht="55.5" customHeight="1" thickBot="1" x14ac:dyDescent="0.35">
      <c r="A1" s="92" t="s">
        <v>71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</row>
    <row r="2" spans="1:37" ht="18" x14ac:dyDescent="0.25">
      <c r="A2" s="116" t="s">
        <v>50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</row>
    <row r="3" spans="1:37" ht="8.25" customHeight="1" thickBot="1" x14ac:dyDescent="0.3"/>
    <row r="4" spans="1:37" ht="99.75" customHeight="1" thickBot="1" x14ac:dyDescent="0.3">
      <c r="A4" s="102" t="s">
        <v>17</v>
      </c>
      <c r="B4" s="103"/>
      <c r="C4" s="104"/>
      <c r="D4" s="22">
        <f>'7-й год начало года'!E4</f>
        <v>0</v>
      </c>
      <c r="E4" s="22">
        <f>'7-й год начало года'!F4</f>
        <v>0</v>
      </c>
      <c r="F4" s="22">
        <f>'7-й год начало года'!G4</f>
        <v>0</v>
      </c>
      <c r="G4" s="22">
        <f>'7-й год начало года'!H4</f>
        <v>0</v>
      </c>
      <c r="H4" s="22">
        <f>'7-й год начало года'!I4</f>
        <v>0</v>
      </c>
      <c r="I4" s="22">
        <f>'7-й год начало года'!J4</f>
        <v>0</v>
      </c>
      <c r="J4" s="22">
        <f>'7-й год начало года'!K4</f>
        <v>0</v>
      </c>
      <c r="K4" s="22">
        <f>'7-й год начало года'!L4</f>
        <v>0</v>
      </c>
      <c r="L4" s="22">
        <f>'7-й год начало года'!M4</f>
        <v>0</v>
      </c>
      <c r="M4" s="22">
        <f>'7-й год начало года'!N4</f>
        <v>0</v>
      </c>
      <c r="N4" s="22">
        <f>'7-й год начало года'!O4</f>
        <v>0</v>
      </c>
      <c r="O4" s="22">
        <f>'7-й год начало года'!P4</f>
        <v>0</v>
      </c>
      <c r="P4" s="22">
        <f>'7-й год начало года'!Q4</f>
        <v>0</v>
      </c>
      <c r="Q4" s="22">
        <f>'7-й год начало года'!R4</f>
        <v>0</v>
      </c>
      <c r="R4" s="22">
        <f>'7-й год начало года'!S4</f>
        <v>0</v>
      </c>
      <c r="S4" s="22">
        <f>'7-й год начало года'!T4</f>
        <v>0</v>
      </c>
      <c r="T4" s="22">
        <f>'7-й год начало года'!U4</f>
        <v>0</v>
      </c>
      <c r="U4" s="22">
        <f>'7-й год начало года'!V4</f>
        <v>0</v>
      </c>
      <c r="V4" s="22">
        <f>'7-й год начало года'!W4</f>
        <v>0</v>
      </c>
      <c r="W4" s="22">
        <f>'7-й год начало года'!X4</f>
        <v>0</v>
      </c>
      <c r="X4" s="22">
        <f>'7-й год начало года'!Y4</f>
        <v>0</v>
      </c>
      <c r="Y4" s="22">
        <f>'7-й год начало года'!Z4</f>
        <v>0</v>
      </c>
      <c r="Z4" s="22">
        <f>'7-й год начало года'!AA4</f>
        <v>0</v>
      </c>
      <c r="AA4" s="22">
        <f>'7-й год начало года'!AB4</f>
        <v>0</v>
      </c>
      <c r="AB4" s="22">
        <f>'7-й год начало года'!AC4</f>
        <v>0</v>
      </c>
      <c r="AC4" s="22">
        <f>'7-й год начало года'!AD4</f>
        <v>0</v>
      </c>
      <c r="AD4" s="22">
        <f>'7-й год начало года'!AE4</f>
        <v>0</v>
      </c>
      <c r="AE4" s="22">
        <f>'7-й год начало года'!AF4</f>
        <v>0</v>
      </c>
      <c r="AF4" s="22">
        <f>'7-й год начало года'!AG4</f>
        <v>0</v>
      </c>
      <c r="AG4" s="22">
        <f>'7-й год начало года'!AH4</f>
        <v>0</v>
      </c>
      <c r="AH4" s="100" t="s">
        <v>15</v>
      </c>
      <c r="AI4" s="100" t="s">
        <v>16</v>
      </c>
      <c r="AJ4" s="117" t="s">
        <v>18</v>
      </c>
      <c r="AK4" s="118"/>
    </row>
    <row r="5" spans="1:37" s="3" customFormat="1" ht="15.75" thickBot="1" x14ac:dyDescent="0.3">
      <c r="A5" s="105"/>
      <c r="B5" s="106"/>
      <c r="C5" s="107"/>
      <c r="D5" s="4">
        <v>1</v>
      </c>
      <c r="E5" s="4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4">
        <v>8</v>
      </c>
      <c r="L5" s="4">
        <v>9</v>
      </c>
      <c r="M5" s="4">
        <v>10</v>
      </c>
      <c r="N5" s="4">
        <v>11</v>
      </c>
      <c r="O5" s="4">
        <v>12</v>
      </c>
      <c r="P5" s="4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101"/>
      <c r="AI5" s="101"/>
      <c r="AJ5" s="119" t="s">
        <v>4</v>
      </c>
      <c r="AK5" s="120"/>
    </row>
    <row r="6" spans="1:37" ht="15.6" customHeight="1" thickBot="1" x14ac:dyDescent="0.3">
      <c r="A6" s="77" t="s">
        <v>9</v>
      </c>
      <c r="B6" s="136" t="s">
        <v>72</v>
      </c>
      <c r="C6" s="42">
        <v>1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11">
        <f t="shared" ref="AH6:AH41" si="0">SUM(D6:AG6)</f>
        <v>0</v>
      </c>
      <c r="AI6" s="11" t="e">
        <f>AH6/COUNT(D6:AG6)</f>
        <v>#DIV/0!</v>
      </c>
      <c r="AJ6" s="72" t="e">
        <f>AVERAGE(AI6:AI11)*100/3</f>
        <v>#DIV/0!</v>
      </c>
      <c r="AK6" s="72" t="e">
        <f>AVERAGE(AI6:AI41)*100/3</f>
        <v>#DIV/0!</v>
      </c>
    </row>
    <row r="7" spans="1:37" ht="15.6" customHeight="1" thickBot="1" x14ac:dyDescent="0.3">
      <c r="A7" s="78"/>
      <c r="B7" s="136"/>
      <c r="C7" s="42">
        <f t="shared" ref="C7:C39" si="1">C6+1</f>
        <v>2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11">
        <f t="shared" si="0"/>
        <v>0</v>
      </c>
      <c r="AI7" s="11" t="e">
        <f>AH7/COUNT(D7:AG7)</f>
        <v>#DIV/0!</v>
      </c>
      <c r="AJ7" s="74"/>
      <c r="AK7" s="74"/>
    </row>
    <row r="8" spans="1:37" ht="15.6" customHeight="1" thickBot="1" x14ac:dyDescent="0.3">
      <c r="A8" s="78"/>
      <c r="B8" s="136"/>
      <c r="C8" s="42">
        <f t="shared" si="1"/>
        <v>3</v>
      </c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11">
        <f t="shared" si="0"/>
        <v>0</v>
      </c>
      <c r="AI8" s="11" t="e">
        <f>AH8/COUNT(D8:AG8)</f>
        <v>#DIV/0!</v>
      </c>
      <c r="AJ8" s="74"/>
      <c r="AK8" s="74"/>
    </row>
    <row r="9" spans="1:37" ht="15.6" customHeight="1" thickBot="1" x14ac:dyDescent="0.3">
      <c r="A9" s="78"/>
      <c r="B9" s="136"/>
      <c r="C9" s="42">
        <f t="shared" si="1"/>
        <v>4</v>
      </c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11">
        <f t="shared" si="0"/>
        <v>0</v>
      </c>
      <c r="AI9" s="11" t="e">
        <f t="shared" ref="AI9:AI41" si="2">AH9/COUNT(D9:AG9)</f>
        <v>#DIV/0!</v>
      </c>
      <c r="AJ9" s="74"/>
      <c r="AK9" s="89"/>
    </row>
    <row r="10" spans="1:37" ht="15.6" customHeight="1" thickBot="1" x14ac:dyDescent="0.3">
      <c r="A10" s="78"/>
      <c r="B10" s="136"/>
      <c r="C10" s="42">
        <f t="shared" si="1"/>
        <v>5</v>
      </c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11">
        <f t="shared" si="0"/>
        <v>0</v>
      </c>
      <c r="AI10" s="11" t="e">
        <f t="shared" si="2"/>
        <v>#DIV/0!</v>
      </c>
      <c r="AJ10" s="74"/>
      <c r="AK10" s="89"/>
    </row>
    <row r="11" spans="1:37" ht="15.6" customHeight="1" thickBot="1" x14ac:dyDescent="0.3">
      <c r="A11" s="78"/>
      <c r="B11" s="136"/>
      <c r="C11" s="42">
        <f t="shared" si="1"/>
        <v>6</v>
      </c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11">
        <f t="shared" si="0"/>
        <v>0</v>
      </c>
      <c r="AI11" s="11" t="e">
        <f t="shared" si="2"/>
        <v>#DIV/0!</v>
      </c>
      <c r="AJ11" s="73"/>
      <c r="AK11" s="89"/>
    </row>
    <row r="12" spans="1:37" ht="15.6" customHeight="1" thickBot="1" x14ac:dyDescent="0.3">
      <c r="A12" s="78"/>
      <c r="B12" s="75" t="s">
        <v>73</v>
      </c>
      <c r="C12" s="42">
        <f t="shared" si="1"/>
        <v>7</v>
      </c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11">
        <f t="shared" si="0"/>
        <v>0</v>
      </c>
      <c r="AI12" s="11" t="e">
        <f t="shared" si="2"/>
        <v>#DIV/0!</v>
      </c>
      <c r="AJ12" s="60" t="e">
        <f>AJ19=AVERAGE(AI12:AI19)*100/3</f>
        <v>#DIV/0!</v>
      </c>
      <c r="AK12" s="89"/>
    </row>
    <row r="13" spans="1:37" ht="15.6" customHeight="1" thickBot="1" x14ac:dyDescent="0.3">
      <c r="A13" s="78"/>
      <c r="B13" s="82"/>
      <c r="C13" s="42">
        <f t="shared" si="1"/>
        <v>8</v>
      </c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11">
        <f t="shared" si="0"/>
        <v>0</v>
      </c>
      <c r="AI13" s="11" t="e">
        <f t="shared" si="2"/>
        <v>#DIV/0!</v>
      </c>
      <c r="AJ13" s="65"/>
      <c r="AK13" s="89"/>
    </row>
    <row r="14" spans="1:37" ht="15.6" customHeight="1" thickBot="1" x14ac:dyDescent="0.3">
      <c r="A14" s="78"/>
      <c r="B14" s="82"/>
      <c r="C14" s="42">
        <f t="shared" si="1"/>
        <v>9</v>
      </c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11">
        <f t="shared" si="0"/>
        <v>0</v>
      </c>
      <c r="AI14" s="11" t="e">
        <f t="shared" si="2"/>
        <v>#DIV/0!</v>
      </c>
      <c r="AJ14" s="65"/>
      <c r="AK14" s="89"/>
    </row>
    <row r="15" spans="1:37" ht="15.6" customHeight="1" thickBot="1" x14ac:dyDescent="0.3">
      <c r="A15" s="78"/>
      <c r="B15" s="82"/>
      <c r="C15" s="42">
        <f t="shared" si="1"/>
        <v>10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11">
        <f t="shared" si="0"/>
        <v>0</v>
      </c>
      <c r="AI15" s="11" t="e">
        <f t="shared" si="2"/>
        <v>#DIV/0!</v>
      </c>
      <c r="AJ15" s="65"/>
      <c r="AK15" s="89"/>
    </row>
    <row r="16" spans="1:37" ht="15.6" customHeight="1" thickBot="1" x14ac:dyDescent="0.3">
      <c r="A16" s="78"/>
      <c r="B16" s="82"/>
      <c r="C16" s="42">
        <f t="shared" si="1"/>
        <v>11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11">
        <f t="shared" si="0"/>
        <v>0</v>
      </c>
      <c r="AI16" s="11" t="e">
        <f t="shared" si="2"/>
        <v>#DIV/0!</v>
      </c>
      <c r="AJ16" s="65"/>
      <c r="AK16" s="89"/>
    </row>
    <row r="17" spans="1:37" ht="15.6" customHeight="1" thickBot="1" x14ac:dyDescent="0.3">
      <c r="A17" s="78"/>
      <c r="B17" s="82"/>
      <c r="C17" s="42">
        <f t="shared" si="1"/>
        <v>12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11">
        <f t="shared" si="0"/>
        <v>0</v>
      </c>
      <c r="AI17" s="11" t="e">
        <f t="shared" si="2"/>
        <v>#DIV/0!</v>
      </c>
      <c r="AJ17" s="65"/>
      <c r="AK17" s="89"/>
    </row>
    <row r="18" spans="1:37" ht="15.6" customHeight="1" thickBot="1" x14ac:dyDescent="0.3">
      <c r="A18" s="78"/>
      <c r="B18" s="82"/>
      <c r="C18" s="42">
        <f t="shared" si="1"/>
        <v>13</v>
      </c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11">
        <f t="shared" si="0"/>
        <v>0</v>
      </c>
      <c r="AI18" s="11" t="e">
        <f t="shared" si="2"/>
        <v>#DIV/0!</v>
      </c>
      <c r="AJ18" s="65"/>
      <c r="AK18" s="89"/>
    </row>
    <row r="19" spans="1:37" ht="15.6" customHeight="1" thickBot="1" x14ac:dyDescent="0.3">
      <c r="A19" s="78"/>
      <c r="B19" s="76"/>
      <c r="C19" s="42">
        <f t="shared" si="1"/>
        <v>14</v>
      </c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11">
        <f t="shared" si="0"/>
        <v>0</v>
      </c>
      <c r="AI19" s="11" t="e">
        <f t="shared" si="2"/>
        <v>#DIV/0!</v>
      </c>
      <c r="AJ19" s="66"/>
      <c r="AK19" s="89"/>
    </row>
    <row r="20" spans="1:37" ht="15.6" customHeight="1" thickBot="1" x14ac:dyDescent="0.3">
      <c r="A20" s="78"/>
      <c r="B20" s="75" t="s">
        <v>74</v>
      </c>
      <c r="C20" s="42">
        <f t="shared" si="1"/>
        <v>15</v>
      </c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11">
        <f t="shared" si="0"/>
        <v>0</v>
      </c>
      <c r="AI20" s="11" t="e">
        <f t="shared" si="2"/>
        <v>#DIV/0!</v>
      </c>
      <c r="AJ20" s="72" t="e">
        <f>AVERAGE(AI20:AI30)*100/3</f>
        <v>#DIV/0!</v>
      </c>
      <c r="AK20" s="89"/>
    </row>
    <row r="21" spans="1:37" ht="15.6" customHeight="1" thickBot="1" x14ac:dyDescent="0.3">
      <c r="A21" s="78"/>
      <c r="B21" s="82"/>
      <c r="C21" s="42">
        <f t="shared" si="1"/>
        <v>16</v>
      </c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11">
        <f t="shared" si="0"/>
        <v>0</v>
      </c>
      <c r="AI21" s="11" t="e">
        <f t="shared" si="2"/>
        <v>#DIV/0!</v>
      </c>
      <c r="AJ21" s="74"/>
      <c r="AK21" s="89"/>
    </row>
    <row r="22" spans="1:37" ht="15.6" customHeight="1" thickBot="1" x14ac:dyDescent="0.3">
      <c r="A22" s="78"/>
      <c r="B22" s="82"/>
      <c r="C22" s="42">
        <f t="shared" si="1"/>
        <v>17</v>
      </c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11">
        <f t="shared" si="0"/>
        <v>0</v>
      </c>
      <c r="AI22" s="11" t="e">
        <f t="shared" si="2"/>
        <v>#DIV/0!</v>
      </c>
      <c r="AJ22" s="74"/>
      <c r="AK22" s="89"/>
    </row>
    <row r="23" spans="1:37" ht="15.6" customHeight="1" thickBot="1" x14ac:dyDescent="0.3">
      <c r="A23" s="78"/>
      <c r="B23" s="82"/>
      <c r="C23" s="42">
        <f t="shared" si="1"/>
        <v>18</v>
      </c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11">
        <f t="shared" si="0"/>
        <v>0</v>
      </c>
      <c r="AI23" s="11" t="e">
        <f t="shared" si="2"/>
        <v>#DIV/0!</v>
      </c>
      <c r="AJ23" s="74"/>
      <c r="AK23" s="89"/>
    </row>
    <row r="24" spans="1:37" ht="15.6" customHeight="1" thickBot="1" x14ac:dyDescent="0.3">
      <c r="A24" s="78"/>
      <c r="B24" s="82"/>
      <c r="C24" s="42">
        <f t="shared" si="1"/>
        <v>19</v>
      </c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11">
        <f t="shared" si="0"/>
        <v>0</v>
      </c>
      <c r="AI24" s="11" t="e">
        <f t="shared" si="2"/>
        <v>#DIV/0!</v>
      </c>
      <c r="AJ24" s="74"/>
      <c r="AK24" s="89"/>
    </row>
    <row r="25" spans="1:37" ht="15.6" customHeight="1" thickBot="1" x14ac:dyDescent="0.3">
      <c r="A25" s="78"/>
      <c r="B25" s="82"/>
      <c r="C25" s="42">
        <f t="shared" si="1"/>
        <v>20</v>
      </c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11">
        <f t="shared" si="0"/>
        <v>0</v>
      </c>
      <c r="AI25" s="11" t="e">
        <f t="shared" si="2"/>
        <v>#DIV/0!</v>
      </c>
      <c r="AJ25" s="74"/>
      <c r="AK25" s="89"/>
    </row>
    <row r="26" spans="1:37" ht="15.6" customHeight="1" thickBot="1" x14ac:dyDescent="0.3">
      <c r="A26" s="78"/>
      <c r="B26" s="82"/>
      <c r="C26" s="42">
        <f t="shared" si="1"/>
        <v>21</v>
      </c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11">
        <f t="shared" si="0"/>
        <v>0</v>
      </c>
      <c r="AI26" s="11" t="e">
        <f t="shared" si="2"/>
        <v>#DIV/0!</v>
      </c>
      <c r="AJ26" s="74"/>
      <c r="AK26" s="89"/>
    </row>
    <row r="27" spans="1:37" ht="15.6" customHeight="1" thickBot="1" x14ac:dyDescent="0.3">
      <c r="A27" s="78"/>
      <c r="B27" s="82"/>
      <c r="C27" s="42">
        <f t="shared" si="1"/>
        <v>22</v>
      </c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11">
        <f t="shared" si="0"/>
        <v>0</v>
      </c>
      <c r="AI27" s="11" t="e">
        <f t="shared" si="2"/>
        <v>#DIV/0!</v>
      </c>
      <c r="AJ27" s="74"/>
      <c r="AK27" s="89"/>
    </row>
    <row r="28" spans="1:37" ht="15.6" customHeight="1" thickBot="1" x14ac:dyDescent="0.3">
      <c r="A28" s="78"/>
      <c r="B28" s="82"/>
      <c r="C28" s="42">
        <f t="shared" si="1"/>
        <v>23</v>
      </c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11">
        <f t="shared" si="0"/>
        <v>0</v>
      </c>
      <c r="AI28" s="11" t="e">
        <f t="shared" si="2"/>
        <v>#DIV/0!</v>
      </c>
      <c r="AJ28" s="74"/>
      <c r="AK28" s="89"/>
    </row>
    <row r="29" spans="1:37" ht="15.6" customHeight="1" thickBot="1" x14ac:dyDescent="0.3">
      <c r="A29" s="78"/>
      <c r="B29" s="82"/>
      <c r="C29" s="42">
        <f t="shared" si="1"/>
        <v>24</v>
      </c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11">
        <f t="shared" si="0"/>
        <v>0</v>
      </c>
      <c r="AI29" s="11" t="e">
        <f t="shared" si="2"/>
        <v>#DIV/0!</v>
      </c>
      <c r="AJ29" s="74"/>
      <c r="AK29" s="89"/>
    </row>
    <row r="30" spans="1:37" ht="15.6" customHeight="1" thickBot="1" x14ac:dyDescent="0.3">
      <c r="A30" s="78"/>
      <c r="B30" s="76"/>
      <c r="C30" s="42">
        <f t="shared" si="1"/>
        <v>25</v>
      </c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11">
        <f t="shared" si="0"/>
        <v>0</v>
      </c>
      <c r="AI30" s="11" t="e">
        <f t="shared" si="2"/>
        <v>#DIV/0!</v>
      </c>
      <c r="AJ30" s="73"/>
      <c r="AK30" s="89"/>
    </row>
    <row r="31" spans="1:37" ht="15.6" customHeight="1" thickBot="1" x14ac:dyDescent="0.3">
      <c r="A31" s="78"/>
      <c r="B31" s="75" t="s">
        <v>75</v>
      </c>
      <c r="C31" s="42">
        <f t="shared" si="1"/>
        <v>26</v>
      </c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11">
        <f t="shared" si="0"/>
        <v>0</v>
      </c>
      <c r="AI31" s="11" t="e">
        <f t="shared" si="2"/>
        <v>#DIV/0!</v>
      </c>
      <c r="AJ31" s="72" t="e">
        <f>AVERAGE(AI31:AI34)*100/3</f>
        <v>#DIV/0!</v>
      </c>
      <c r="AK31" s="89"/>
    </row>
    <row r="32" spans="1:37" ht="15.6" customHeight="1" thickBot="1" x14ac:dyDescent="0.3">
      <c r="A32" s="78"/>
      <c r="B32" s="82"/>
      <c r="C32" s="42">
        <f t="shared" si="1"/>
        <v>27</v>
      </c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11">
        <f t="shared" si="0"/>
        <v>0</v>
      </c>
      <c r="AI32" s="11" t="e">
        <f t="shared" si="2"/>
        <v>#DIV/0!</v>
      </c>
      <c r="AJ32" s="74"/>
      <c r="AK32" s="89"/>
    </row>
    <row r="33" spans="1:37" ht="15.6" customHeight="1" thickBot="1" x14ac:dyDescent="0.3">
      <c r="A33" s="78"/>
      <c r="B33" s="82"/>
      <c r="C33" s="42">
        <f t="shared" si="1"/>
        <v>28</v>
      </c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11">
        <f t="shared" si="0"/>
        <v>0</v>
      </c>
      <c r="AI33" s="11" t="e">
        <f t="shared" si="2"/>
        <v>#DIV/0!</v>
      </c>
      <c r="AJ33" s="74"/>
      <c r="AK33" s="89"/>
    </row>
    <row r="34" spans="1:37" ht="15.75" customHeight="1" thickBot="1" x14ac:dyDescent="0.3">
      <c r="A34" s="78" t="s">
        <v>9</v>
      </c>
      <c r="B34" s="76"/>
      <c r="C34" s="42">
        <f t="shared" si="1"/>
        <v>29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11">
        <f t="shared" si="0"/>
        <v>0</v>
      </c>
      <c r="AI34" s="11" t="e">
        <f t="shared" si="2"/>
        <v>#DIV/0!</v>
      </c>
      <c r="AJ34" s="73"/>
      <c r="AK34" s="89"/>
    </row>
    <row r="35" spans="1:37" ht="15.75" thickBot="1" x14ac:dyDescent="0.3">
      <c r="A35" s="78"/>
      <c r="B35" s="75" t="s">
        <v>76</v>
      </c>
      <c r="C35" s="42">
        <f t="shared" si="1"/>
        <v>30</v>
      </c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11">
        <f t="shared" si="0"/>
        <v>0</v>
      </c>
      <c r="AI35" s="11" t="e">
        <f t="shared" si="2"/>
        <v>#DIV/0!</v>
      </c>
      <c r="AJ35" s="65" t="e">
        <f>AVERAGE(AI35:AI41)*100/3</f>
        <v>#DIV/0!</v>
      </c>
      <c r="AK35" s="89"/>
    </row>
    <row r="36" spans="1:37" ht="15.75" thickBot="1" x14ac:dyDescent="0.3">
      <c r="A36" s="78"/>
      <c r="B36" s="82"/>
      <c r="C36" s="42">
        <f t="shared" si="1"/>
        <v>31</v>
      </c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11">
        <f t="shared" si="0"/>
        <v>0</v>
      </c>
      <c r="AI36" s="11" t="e">
        <f t="shared" si="2"/>
        <v>#DIV/0!</v>
      </c>
      <c r="AJ36" s="65"/>
      <c r="AK36" s="89"/>
    </row>
    <row r="37" spans="1:37" ht="15.75" thickBot="1" x14ac:dyDescent="0.3">
      <c r="A37" s="78"/>
      <c r="B37" s="82"/>
      <c r="C37" s="42">
        <f t="shared" si="1"/>
        <v>32</v>
      </c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11">
        <f t="shared" si="0"/>
        <v>0</v>
      </c>
      <c r="AI37" s="11" t="e">
        <f t="shared" si="2"/>
        <v>#DIV/0!</v>
      </c>
      <c r="AJ37" s="65"/>
      <c r="AK37" s="89"/>
    </row>
    <row r="38" spans="1:37" ht="15.75" thickBot="1" x14ac:dyDescent="0.3">
      <c r="A38" s="78"/>
      <c r="B38" s="82"/>
      <c r="C38" s="42">
        <f t="shared" si="1"/>
        <v>33</v>
      </c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11">
        <f t="shared" si="0"/>
        <v>0</v>
      </c>
      <c r="AI38" s="11" t="e">
        <f t="shared" si="2"/>
        <v>#DIV/0!</v>
      </c>
      <c r="AJ38" s="65"/>
      <c r="AK38" s="89"/>
    </row>
    <row r="39" spans="1:37" ht="16.5" customHeight="1" thickBot="1" x14ac:dyDescent="0.3">
      <c r="A39" s="78"/>
      <c r="B39" s="82"/>
      <c r="C39" s="42">
        <f t="shared" si="1"/>
        <v>34</v>
      </c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11">
        <f>SUM(D39:AG39)</f>
        <v>0</v>
      </c>
      <c r="AI39" s="11" t="e">
        <f>L25=AH39/COUNT(D39:AG39)</f>
        <v>#DIV/0!</v>
      </c>
      <c r="AJ39" s="65"/>
      <c r="AK39" s="89"/>
    </row>
    <row r="40" spans="1:37" ht="16.5" customHeight="1" thickBot="1" x14ac:dyDescent="0.3">
      <c r="A40" s="78"/>
      <c r="B40" s="82"/>
      <c r="C40" s="42">
        <v>35</v>
      </c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11">
        <f>SUM(D40:AG40)</f>
        <v>0</v>
      </c>
      <c r="AI40" s="11" t="e">
        <f t="shared" si="2"/>
        <v>#DIV/0!</v>
      </c>
      <c r="AJ40" s="65"/>
      <c r="AK40" s="89"/>
    </row>
    <row r="41" spans="1:37" ht="16.5" customHeight="1" thickBot="1" x14ac:dyDescent="0.3">
      <c r="A41" s="78"/>
      <c r="B41" s="76"/>
      <c r="C41" s="42">
        <v>36</v>
      </c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11">
        <f t="shared" si="0"/>
        <v>0</v>
      </c>
      <c r="AI41" s="11" t="e">
        <f t="shared" si="2"/>
        <v>#DIV/0!</v>
      </c>
      <c r="AJ41" s="66"/>
      <c r="AK41" s="89"/>
    </row>
    <row r="42" spans="1:37" ht="30.75" customHeight="1" thickBot="1" x14ac:dyDescent="0.3">
      <c r="A42" s="69" t="s">
        <v>19</v>
      </c>
      <c r="B42" s="70"/>
      <c r="C42" s="71"/>
      <c r="D42" s="35" t="e">
        <f>IF(#REF!="-","-",AVERAGE(D6:D41)*100/3)</f>
        <v>#REF!</v>
      </c>
      <c r="E42" s="35" t="e">
        <f>IF(#REF!="-","-",AVERAGE(E6:E41)*100/3)</f>
        <v>#REF!</v>
      </c>
      <c r="F42" s="35" t="e">
        <f>IF(#REF!="-","-",AVERAGE(F6:F41)*100/3)</f>
        <v>#REF!</v>
      </c>
      <c r="G42" s="35" t="e">
        <f>IF(#REF!="-","-",AVERAGE(G6:G41)*100/3)</f>
        <v>#REF!</v>
      </c>
      <c r="H42" s="35" t="e">
        <f>IF(#REF!="-","-",AVERAGE(H6:H41)*100/3)</f>
        <v>#REF!</v>
      </c>
      <c r="I42" s="35" t="e">
        <f>IF(#REF!="-","-",AVERAGE(I6:I41)*100/3)</f>
        <v>#REF!</v>
      </c>
      <c r="J42" s="35" t="e">
        <f>IF(#REF!="-","-",AVERAGE(J6:J41)*100/3)</f>
        <v>#REF!</v>
      </c>
      <c r="K42" s="35" t="e">
        <f>IF(#REF!="-","-",AVERAGE(K6:K41)*100/3)</f>
        <v>#REF!</v>
      </c>
      <c r="L42" s="35" t="e">
        <f>IF(#REF!="-","-",AVERAGE(L6:L41)*100/3)</f>
        <v>#REF!</v>
      </c>
      <c r="M42" s="35" t="e">
        <f>IF(#REF!="-","-",AVERAGE(M6:M41)*100/3)</f>
        <v>#REF!</v>
      </c>
      <c r="N42" s="35" t="e">
        <f>IF(#REF!="-","-",AVERAGE(N6:N41)*100/3)</f>
        <v>#REF!</v>
      </c>
      <c r="O42" s="35" t="e">
        <f>IF(#REF!="-","-",AVERAGE(O6:O41)*100/3)</f>
        <v>#REF!</v>
      </c>
      <c r="P42" s="35" t="e">
        <f>IF(#REF!="-","-",AVERAGE(P6:P41)*100/3)</f>
        <v>#REF!</v>
      </c>
      <c r="Q42" s="35" t="e">
        <f>IF(#REF!="-","-",AVERAGE(Q6:Q41)*100/3)</f>
        <v>#REF!</v>
      </c>
      <c r="R42" s="35" t="e">
        <f>IF(#REF!="-","-",AVERAGE(R6:R41)*100/3)</f>
        <v>#REF!</v>
      </c>
      <c r="S42" s="35" t="e">
        <f>IF(#REF!="-","-",AVERAGE(S6:S41)*100/3)</f>
        <v>#REF!</v>
      </c>
      <c r="T42" s="35" t="e">
        <f>IF(#REF!="-","-",AVERAGE(T6:T41)*100/3)</f>
        <v>#REF!</v>
      </c>
      <c r="U42" s="35" t="e">
        <f>IF(#REF!="-","-",AVERAGE(U6:U41)*100/3)</f>
        <v>#REF!</v>
      </c>
      <c r="V42" s="35" t="e">
        <f>IF(#REF!="-","-",AVERAGE(V6:V41)*100/3)</f>
        <v>#REF!</v>
      </c>
      <c r="W42" s="35" t="e">
        <f>IF(#REF!="-","-",AVERAGE(W6:W41)*100/3)</f>
        <v>#REF!</v>
      </c>
      <c r="X42" s="35" t="e">
        <f>IF(#REF!="-","-",AVERAGE(X6:X41)*100/3)</f>
        <v>#REF!</v>
      </c>
      <c r="Y42" s="35" t="e">
        <f>IF(#REF!="-","-",AVERAGE(Y6:Y41)*100/3)</f>
        <v>#REF!</v>
      </c>
      <c r="Z42" s="35" t="e">
        <f>IF(#REF!="-","-",AVERAGE(Z6:Z41)*100/3)</f>
        <v>#REF!</v>
      </c>
      <c r="AA42" s="35" t="e">
        <f>IF(#REF!="-","-",AVERAGE(AA6:AA41)*100/3)</f>
        <v>#REF!</v>
      </c>
      <c r="AB42" s="35" t="e">
        <f>IF(#REF!="-","-",AVERAGE(AB6:AB41)*100/3)</f>
        <v>#REF!</v>
      </c>
      <c r="AC42" s="35" t="e">
        <f>IF(#REF!="-","-",AVERAGE(AC6:AC41)*100/3)</f>
        <v>#REF!</v>
      </c>
      <c r="AD42" s="35" t="e">
        <f>IF(#REF!="-","-",AVERAGE(AD6:AD41)*100/3)</f>
        <v>#REF!</v>
      </c>
      <c r="AE42" s="35" t="e">
        <f>IF(#REF!="-","-",AVERAGE(AE6:AE41)*100/3)</f>
        <v>#REF!</v>
      </c>
      <c r="AF42" s="35" t="e">
        <f>IF(#REF!="-","-",AVERAGE(AF6:AF41)*100/3)</f>
        <v>#REF!</v>
      </c>
      <c r="AG42" s="35" t="e">
        <f>IF(#REF!="-","-",AVERAGE(AG6:AG41)*100/3)</f>
        <v>#REF!</v>
      </c>
      <c r="AH42" s="9"/>
      <c r="AI42" s="9"/>
      <c r="AJ42" s="9"/>
      <c r="AK42" s="9"/>
    </row>
  </sheetData>
  <mergeCells count="18">
    <mergeCell ref="B31:B34"/>
    <mergeCell ref="AJ31:AJ34"/>
    <mergeCell ref="A42:C42"/>
    <mergeCell ref="A34:A41"/>
    <mergeCell ref="B35:B41"/>
    <mergeCell ref="A1:AK1"/>
    <mergeCell ref="A2:AJ2"/>
    <mergeCell ref="A4:C5"/>
    <mergeCell ref="AH4:AH5"/>
    <mergeCell ref="AI4:AI5"/>
    <mergeCell ref="AJ4:AK5"/>
    <mergeCell ref="B6:B11"/>
    <mergeCell ref="AJ6:AJ11"/>
    <mergeCell ref="A6:A33"/>
    <mergeCell ref="AK6:AK41"/>
    <mergeCell ref="B12:B19"/>
    <mergeCell ref="B20:B30"/>
    <mergeCell ref="AJ20:AJ30"/>
  </mergeCells>
  <phoneticPr fontId="13" type="noConversion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workbookViewId="0">
      <selection activeCell="E37" sqref="E37"/>
    </sheetView>
  </sheetViews>
  <sheetFormatPr defaultRowHeight="15" x14ac:dyDescent="0.25"/>
  <cols>
    <col min="1" max="1" width="4.140625" style="15" customWidth="1"/>
    <col min="2" max="2" width="39.140625" style="15" customWidth="1"/>
    <col min="3" max="4" width="16.42578125" style="31" customWidth="1"/>
    <col min="5" max="5" width="6.42578125" style="31" customWidth="1"/>
    <col min="6" max="6" width="4.5703125" style="32" customWidth="1"/>
    <col min="7" max="16384" width="9.140625" style="15"/>
  </cols>
  <sheetData>
    <row r="1" spans="1:6" x14ac:dyDescent="0.25">
      <c r="A1" s="19" t="s">
        <v>69</v>
      </c>
    </row>
    <row r="2" spans="1:6" s="18" customFormat="1" ht="30" x14ac:dyDescent="0.25">
      <c r="A2" s="20"/>
      <c r="B2" s="20" t="s">
        <v>23</v>
      </c>
      <c r="C2" s="33" t="s">
        <v>24</v>
      </c>
      <c r="D2" s="33" t="s">
        <v>25</v>
      </c>
      <c r="E2" s="132" t="s">
        <v>26</v>
      </c>
      <c r="F2" s="133"/>
    </row>
    <row r="3" spans="1:6" ht="13.5" customHeight="1" x14ac:dyDescent="0.25">
      <c r="A3" s="21">
        <v>1</v>
      </c>
      <c r="B3" s="21">
        <f>'7-й год начало года'!E4</f>
        <v>0</v>
      </c>
      <c r="C3" s="26" t="e">
        <f>'7-й год начало года'!E42</f>
        <v>#REF!</v>
      </c>
      <c r="D3" s="26" t="e">
        <f>'7-й год конец года'!D42</f>
        <v>#REF!</v>
      </c>
      <c r="E3" s="27" t="e">
        <f t="shared" ref="E3:E32" si="0">IF(OR(C3="-",D3="-"),"-",D3-C3)</f>
        <v>#REF!</v>
      </c>
      <c r="F3" s="34" t="s">
        <v>47</v>
      </c>
    </row>
    <row r="4" spans="1:6" ht="13.5" customHeight="1" x14ac:dyDescent="0.25">
      <c r="A4" s="21">
        <v>2</v>
      </c>
      <c r="B4" s="21">
        <f>'7-й год начало года'!F4</f>
        <v>0</v>
      </c>
      <c r="C4" s="26" t="e">
        <f>'7-й год начало года'!F42</f>
        <v>#REF!</v>
      </c>
      <c r="D4" s="26" t="e">
        <f>'7-й год конец года'!E42</f>
        <v>#REF!</v>
      </c>
      <c r="E4" s="27" t="e">
        <f t="shared" si="0"/>
        <v>#REF!</v>
      </c>
      <c r="F4" s="34" t="s">
        <v>47</v>
      </c>
    </row>
    <row r="5" spans="1:6" ht="13.5" customHeight="1" x14ac:dyDescent="0.25">
      <c r="A5" s="21">
        <v>3</v>
      </c>
      <c r="B5" s="21">
        <f>'7-й год начало года'!G4</f>
        <v>0</v>
      </c>
      <c r="C5" s="26" t="e">
        <f>'7-й год начало года'!G42</f>
        <v>#REF!</v>
      </c>
      <c r="D5" s="26" t="e">
        <f>'7-й год конец года'!F42</f>
        <v>#REF!</v>
      </c>
      <c r="E5" s="27" t="e">
        <f t="shared" si="0"/>
        <v>#REF!</v>
      </c>
      <c r="F5" s="34" t="s">
        <v>47</v>
      </c>
    </row>
    <row r="6" spans="1:6" ht="13.5" customHeight="1" x14ac:dyDescent="0.25">
      <c r="A6" s="21">
        <v>4</v>
      </c>
      <c r="B6" s="21">
        <f>'7-й год начало года'!H4</f>
        <v>0</v>
      </c>
      <c r="C6" s="26" t="e">
        <f>'7-й год начало года'!H42</f>
        <v>#REF!</v>
      </c>
      <c r="D6" s="26" t="e">
        <f>'7-й год конец года'!G42</f>
        <v>#REF!</v>
      </c>
      <c r="E6" s="27" t="e">
        <f t="shared" si="0"/>
        <v>#REF!</v>
      </c>
      <c r="F6" s="34" t="s">
        <v>47</v>
      </c>
    </row>
    <row r="7" spans="1:6" ht="13.5" customHeight="1" x14ac:dyDescent="0.25">
      <c r="A7" s="21">
        <v>5</v>
      </c>
      <c r="B7" s="21">
        <f>'7-й год начало года'!I4</f>
        <v>0</v>
      </c>
      <c r="C7" s="26" t="e">
        <f>'7-й год начало года'!I42</f>
        <v>#REF!</v>
      </c>
      <c r="D7" s="26" t="e">
        <f>'7-й год конец года'!H42</f>
        <v>#REF!</v>
      </c>
      <c r="E7" s="27" t="e">
        <f t="shared" si="0"/>
        <v>#REF!</v>
      </c>
      <c r="F7" s="34" t="s">
        <v>47</v>
      </c>
    </row>
    <row r="8" spans="1:6" ht="13.5" customHeight="1" x14ac:dyDescent="0.25">
      <c r="A8" s="21">
        <v>6</v>
      </c>
      <c r="B8" s="21">
        <f>'7-й год начало года'!J4</f>
        <v>0</v>
      </c>
      <c r="C8" s="26" t="e">
        <f>'7-й год начало года'!J42</f>
        <v>#REF!</v>
      </c>
      <c r="D8" s="26" t="e">
        <f>'7-й год конец года'!I42</f>
        <v>#REF!</v>
      </c>
      <c r="E8" s="27" t="e">
        <f t="shared" si="0"/>
        <v>#REF!</v>
      </c>
      <c r="F8" s="34" t="s">
        <v>47</v>
      </c>
    </row>
    <row r="9" spans="1:6" ht="13.5" customHeight="1" x14ac:dyDescent="0.25">
      <c r="A9" s="21">
        <v>7</v>
      </c>
      <c r="B9" s="21">
        <f>'7-й год начало года'!K4</f>
        <v>0</v>
      </c>
      <c r="C9" s="26" t="e">
        <f>'7-й год начало года'!K42</f>
        <v>#REF!</v>
      </c>
      <c r="D9" s="26" t="e">
        <f>'7-й год конец года'!J42</f>
        <v>#REF!</v>
      </c>
      <c r="E9" s="27" t="e">
        <f t="shared" si="0"/>
        <v>#REF!</v>
      </c>
      <c r="F9" s="34" t="s">
        <v>47</v>
      </c>
    </row>
    <row r="10" spans="1:6" ht="13.5" customHeight="1" x14ac:dyDescent="0.25">
      <c r="A10" s="21">
        <v>8</v>
      </c>
      <c r="B10" s="21">
        <f>'7-й год начало года'!L4</f>
        <v>0</v>
      </c>
      <c r="C10" s="26" t="e">
        <f>'7-й год начало года'!L42</f>
        <v>#REF!</v>
      </c>
      <c r="D10" s="26" t="e">
        <f>'7-й год конец года'!K42</f>
        <v>#REF!</v>
      </c>
      <c r="E10" s="27" t="e">
        <f t="shared" si="0"/>
        <v>#REF!</v>
      </c>
      <c r="F10" s="34" t="s">
        <v>47</v>
      </c>
    </row>
    <row r="11" spans="1:6" ht="13.5" customHeight="1" x14ac:dyDescent="0.25">
      <c r="A11" s="21">
        <v>9</v>
      </c>
      <c r="B11" s="21">
        <f>'7-й год начало года'!M4</f>
        <v>0</v>
      </c>
      <c r="C11" s="26" t="e">
        <f>'7-й год начало года'!M42</f>
        <v>#REF!</v>
      </c>
      <c r="D11" s="26" t="e">
        <f>'7-й год конец года'!L42</f>
        <v>#REF!</v>
      </c>
      <c r="E11" s="27" t="e">
        <f t="shared" si="0"/>
        <v>#REF!</v>
      </c>
      <c r="F11" s="34" t="s">
        <v>47</v>
      </c>
    </row>
    <row r="12" spans="1:6" ht="13.5" customHeight="1" x14ac:dyDescent="0.25">
      <c r="A12" s="21">
        <v>10</v>
      </c>
      <c r="B12" s="21">
        <f>'7-й год начало года'!N4</f>
        <v>0</v>
      </c>
      <c r="C12" s="26" t="e">
        <f>'7-й год начало года'!N42</f>
        <v>#REF!</v>
      </c>
      <c r="D12" s="26" t="e">
        <f>'7-й год конец года'!M42</f>
        <v>#REF!</v>
      </c>
      <c r="E12" s="27" t="e">
        <f t="shared" si="0"/>
        <v>#REF!</v>
      </c>
      <c r="F12" s="34" t="s">
        <v>47</v>
      </c>
    </row>
    <row r="13" spans="1:6" ht="13.5" customHeight="1" x14ac:dyDescent="0.25">
      <c r="A13" s="21">
        <v>11</v>
      </c>
      <c r="B13" s="21">
        <f>'7-й год начало года'!O4</f>
        <v>0</v>
      </c>
      <c r="C13" s="26" t="e">
        <f>'7-й год начало года'!O42</f>
        <v>#REF!</v>
      </c>
      <c r="D13" s="26" t="e">
        <f>'7-й год конец года'!N42</f>
        <v>#REF!</v>
      </c>
      <c r="E13" s="27" t="e">
        <f t="shared" si="0"/>
        <v>#REF!</v>
      </c>
      <c r="F13" s="34" t="s">
        <v>47</v>
      </c>
    </row>
    <row r="14" spans="1:6" ht="13.5" customHeight="1" x14ac:dyDescent="0.25">
      <c r="A14" s="21">
        <v>12</v>
      </c>
      <c r="B14" s="21">
        <f>'7-й год начало года'!P4</f>
        <v>0</v>
      </c>
      <c r="C14" s="26" t="e">
        <f>'7-й год начало года'!P42</f>
        <v>#REF!</v>
      </c>
      <c r="D14" s="26" t="e">
        <f>'7-й год конец года'!O42</f>
        <v>#REF!</v>
      </c>
      <c r="E14" s="27" t="e">
        <f t="shared" si="0"/>
        <v>#REF!</v>
      </c>
      <c r="F14" s="34" t="s">
        <v>47</v>
      </c>
    </row>
    <row r="15" spans="1:6" ht="13.5" customHeight="1" x14ac:dyDescent="0.25">
      <c r="A15" s="21">
        <v>13</v>
      </c>
      <c r="B15" s="21">
        <f>'7-й год начало года'!Q4</f>
        <v>0</v>
      </c>
      <c r="C15" s="26" t="e">
        <f>'7-й год начало года'!Q42</f>
        <v>#REF!</v>
      </c>
      <c r="D15" s="26" t="e">
        <f>'7-й год конец года'!P42</f>
        <v>#REF!</v>
      </c>
      <c r="E15" s="27" t="e">
        <f t="shared" si="0"/>
        <v>#REF!</v>
      </c>
      <c r="F15" s="34" t="s">
        <v>47</v>
      </c>
    </row>
    <row r="16" spans="1:6" ht="13.5" customHeight="1" x14ac:dyDescent="0.25">
      <c r="A16" s="21">
        <v>14</v>
      </c>
      <c r="B16" s="21">
        <f>'7-й год начало года'!R4</f>
        <v>0</v>
      </c>
      <c r="C16" s="26" t="e">
        <f>'7-й год начало года'!R42</f>
        <v>#REF!</v>
      </c>
      <c r="D16" s="26" t="e">
        <f>'7-й год конец года'!Q42</f>
        <v>#REF!</v>
      </c>
      <c r="E16" s="27" t="e">
        <f t="shared" si="0"/>
        <v>#REF!</v>
      </c>
      <c r="F16" s="34" t="s">
        <v>47</v>
      </c>
    </row>
    <row r="17" spans="1:6" ht="13.5" customHeight="1" x14ac:dyDescent="0.25">
      <c r="A17" s="21">
        <v>15</v>
      </c>
      <c r="B17" s="21">
        <f>'7-й год начало года'!S4</f>
        <v>0</v>
      </c>
      <c r="C17" s="26" t="e">
        <f>'7-й год начало года'!S42</f>
        <v>#REF!</v>
      </c>
      <c r="D17" s="26" t="e">
        <f>'7-й год конец года'!R42</f>
        <v>#REF!</v>
      </c>
      <c r="E17" s="27" t="e">
        <f t="shared" si="0"/>
        <v>#REF!</v>
      </c>
      <c r="F17" s="34" t="s">
        <v>47</v>
      </c>
    </row>
    <row r="18" spans="1:6" ht="13.5" customHeight="1" x14ac:dyDescent="0.25">
      <c r="A18" s="21">
        <v>16</v>
      </c>
      <c r="B18" s="21">
        <f>'7-й год начало года'!T4</f>
        <v>0</v>
      </c>
      <c r="C18" s="26" t="e">
        <f>'7-й год начало года'!T42</f>
        <v>#REF!</v>
      </c>
      <c r="D18" s="26" t="e">
        <f>'7-й год конец года'!S42</f>
        <v>#REF!</v>
      </c>
      <c r="E18" s="27" t="e">
        <f t="shared" si="0"/>
        <v>#REF!</v>
      </c>
      <c r="F18" s="34" t="s">
        <v>47</v>
      </c>
    </row>
    <row r="19" spans="1:6" ht="13.5" customHeight="1" x14ac:dyDescent="0.25">
      <c r="A19" s="21">
        <v>17</v>
      </c>
      <c r="B19" s="21">
        <f>'7-й год начало года'!U4</f>
        <v>0</v>
      </c>
      <c r="C19" s="26" t="e">
        <f>'7-й год начало года'!U42</f>
        <v>#REF!</v>
      </c>
      <c r="D19" s="26" t="e">
        <f>'7-й год конец года'!T42</f>
        <v>#REF!</v>
      </c>
      <c r="E19" s="27" t="e">
        <f t="shared" si="0"/>
        <v>#REF!</v>
      </c>
      <c r="F19" s="34" t="s">
        <v>47</v>
      </c>
    </row>
    <row r="20" spans="1:6" ht="13.5" customHeight="1" x14ac:dyDescent="0.25">
      <c r="A20" s="21">
        <v>18</v>
      </c>
      <c r="B20" s="21">
        <f>'7-й год начало года'!V4</f>
        <v>0</v>
      </c>
      <c r="C20" s="26" t="e">
        <f>'7-й год начало года'!V42</f>
        <v>#REF!</v>
      </c>
      <c r="D20" s="26" t="e">
        <f>'7-й год конец года'!U42</f>
        <v>#REF!</v>
      </c>
      <c r="E20" s="27" t="e">
        <f t="shared" si="0"/>
        <v>#REF!</v>
      </c>
      <c r="F20" s="34" t="s">
        <v>47</v>
      </c>
    </row>
    <row r="21" spans="1:6" ht="13.5" customHeight="1" x14ac:dyDescent="0.25">
      <c r="A21" s="21">
        <v>19</v>
      </c>
      <c r="B21" s="21">
        <f>'7-й год начало года'!W4</f>
        <v>0</v>
      </c>
      <c r="C21" s="26" t="e">
        <f>'7-й год начало года'!W42</f>
        <v>#REF!</v>
      </c>
      <c r="D21" s="26" t="e">
        <f>'7-й год конец года'!V42</f>
        <v>#REF!</v>
      </c>
      <c r="E21" s="27" t="e">
        <f t="shared" si="0"/>
        <v>#REF!</v>
      </c>
      <c r="F21" s="34" t="s">
        <v>47</v>
      </c>
    </row>
    <row r="22" spans="1:6" ht="13.5" customHeight="1" x14ac:dyDescent="0.25">
      <c r="A22" s="21">
        <v>20</v>
      </c>
      <c r="B22" s="21">
        <f>'7-й год начало года'!X4</f>
        <v>0</v>
      </c>
      <c r="C22" s="26" t="e">
        <f>'7-й год начало года'!X42</f>
        <v>#REF!</v>
      </c>
      <c r="D22" s="26" t="e">
        <f>'7-й год конец года'!W42</f>
        <v>#REF!</v>
      </c>
      <c r="E22" s="27" t="e">
        <f t="shared" si="0"/>
        <v>#REF!</v>
      </c>
      <c r="F22" s="34" t="s">
        <v>47</v>
      </c>
    </row>
    <row r="23" spans="1:6" ht="13.5" customHeight="1" x14ac:dyDescent="0.25">
      <c r="A23" s="21">
        <v>21</v>
      </c>
      <c r="B23" s="21">
        <f>'7-й год начало года'!Y4</f>
        <v>0</v>
      </c>
      <c r="C23" s="26" t="e">
        <f>'7-й год начало года'!Y42</f>
        <v>#REF!</v>
      </c>
      <c r="D23" s="26" t="e">
        <f>'7-й год конец года'!X42</f>
        <v>#REF!</v>
      </c>
      <c r="E23" s="27" t="e">
        <f t="shared" si="0"/>
        <v>#REF!</v>
      </c>
      <c r="F23" s="34" t="s">
        <v>47</v>
      </c>
    </row>
    <row r="24" spans="1:6" ht="13.5" customHeight="1" x14ac:dyDescent="0.25">
      <c r="A24" s="21">
        <v>22</v>
      </c>
      <c r="B24" s="21">
        <f>'7-й год начало года'!Z4</f>
        <v>0</v>
      </c>
      <c r="C24" s="26" t="e">
        <f>'7-й год начало года'!Z42</f>
        <v>#REF!</v>
      </c>
      <c r="D24" s="26" t="e">
        <f>'7-й год конец года'!Y42</f>
        <v>#REF!</v>
      </c>
      <c r="E24" s="27" t="e">
        <f t="shared" si="0"/>
        <v>#REF!</v>
      </c>
      <c r="F24" s="34" t="s">
        <v>47</v>
      </c>
    </row>
    <row r="25" spans="1:6" ht="13.5" customHeight="1" x14ac:dyDescent="0.25">
      <c r="A25" s="21">
        <v>23</v>
      </c>
      <c r="B25" s="21">
        <f>'7-й год начало года'!AA4</f>
        <v>0</v>
      </c>
      <c r="C25" s="26" t="e">
        <f>'7-й год начало года'!AA42</f>
        <v>#REF!</v>
      </c>
      <c r="D25" s="26" t="e">
        <f>'7-й год конец года'!Z42</f>
        <v>#REF!</v>
      </c>
      <c r="E25" s="27" t="e">
        <f t="shared" si="0"/>
        <v>#REF!</v>
      </c>
      <c r="F25" s="34" t="s">
        <v>47</v>
      </c>
    </row>
    <row r="26" spans="1:6" ht="13.5" customHeight="1" x14ac:dyDescent="0.25">
      <c r="A26" s="21">
        <v>24</v>
      </c>
      <c r="B26" s="21">
        <f>'7-й год начало года'!AB4</f>
        <v>0</v>
      </c>
      <c r="C26" s="26" t="e">
        <f>'7-й год начало года'!AB42</f>
        <v>#REF!</v>
      </c>
      <c r="D26" s="26" t="e">
        <f>'7-й год конец года'!AA42</f>
        <v>#REF!</v>
      </c>
      <c r="E26" s="27" t="e">
        <f t="shared" si="0"/>
        <v>#REF!</v>
      </c>
      <c r="F26" s="34" t="s">
        <v>47</v>
      </c>
    </row>
    <row r="27" spans="1:6" ht="13.5" customHeight="1" x14ac:dyDescent="0.25">
      <c r="A27" s="21">
        <v>25</v>
      </c>
      <c r="B27" s="21">
        <f>'7-й год начало года'!AC4</f>
        <v>0</v>
      </c>
      <c r="C27" s="26" t="e">
        <f>'7-й год начало года'!AC42</f>
        <v>#REF!</v>
      </c>
      <c r="D27" s="26" t="e">
        <f>'7-й год конец года'!AB42</f>
        <v>#REF!</v>
      </c>
      <c r="E27" s="27" t="e">
        <f t="shared" si="0"/>
        <v>#REF!</v>
      </c>
      <c r="F27" s="34" t="s">
        <v>47</v>
      </c>
    </row>
    <row r="28" spans="1:6" ht="13.5" customHeight="1" x14ac:dyDescent="0.25">
      <c r="A28" s="21">
        <v>26</v>
      </c>
      <c r="B28" s="21">
        <f>'7-й год начало года'!AD4</f>
        <v>0</v>
      </c>
      <c r="C28" s="26" t="e">
        <f>'7-й год начало года'!AD42</f>
        <v>#REF!</v>
      </c>
      <c r="D28" s="26" t="e">
        <f>'7-й год конец года'!AC42</f>
        <v>#REF!</v>
      </c>
      <c r="E28" s="27" t="e">
        <f t="shared" si="0"/>
        <v>#REF!</v>
      </c>
      <c r="F28" s="34" t="s">
        <v>47</v>
      </c>
    </row>
    <row r="29" spans="1:6" ht="13.5" customHeight="1" x14ac:dyDescent="0.25">
      <c r="A29" s="21">
        <v>27</v>
      </c>
      <c r="B29" s="21">
        <f>'7-й год начало года'!AE4</f>
        <v>0</v>
      </c>
      <c r="C29" s="26" t="e">
        <f>'7-й год начало года'!AE42</f>
        <v>#REF!</v>
      </c>
      <c r="D29" s="26" t="e">
        <f>'7-й год конец года'!AD42</f>
        <v>#REF!</v>
      </c>
      <c r="E29" s="27" t="e">
        <f t="shared" si="0"/>
        <v>#REF!</v>
      </c>
      <c r="F29" s="34" t="s">
        <v>47</v>
      </c>
    </row>
    <row r="30" spans="1:6" ht="13.5" customHeight="1" x14ac:dyDescent="0.25">
      <c r="A30" s="21">
        <v>28</v>
      </c>
      <c r="B30" s="21">
        <f>'7-й год начало года'!AF4</f>
        <v>0</v>
      </c>
      <c r="C30" s="26" t="e">
        <f>'7-й год начало года'!AF42</f>
        <v>#REF!</v>
      </c>
      <c r="D30" s="26" t="e">
        <f>'7-й год конец года'!AE42</f>
        <v>#REF!</v>
      </c>
      <c r="E30" s="27" t="e">
        <f t="shared" si="0"/>
        <v>#REF!</v>
      </c>
      <c r="F30" s="34" t="s">
        <v>47</v>
      </c>
    </row>
    <row r="31" spans="1:6" ht="13.5" customHeight="1" x14ac:dyDescent="0.25">
      <c r="A31" s="21">
        <v>29</v>
      </c>
      <c r="B31" s="21">
        <f>'7-й год начало года'!AG4</f>
        <v>0</v>
      </c>
      <c r="C31" s="26" t="e">
        <f>'7-й год начало года'!AG42</f>
        <v>#REF!</v>
      </c>
      <c r="D31" s="26" t="e">
        <f>'7-й год конец года'!AF42</f>
        <v>#REF!</v>
      </c>
      <c r="E31" s="27" t="e">
        <f t="shared" si="0"/>
        <v>#REF!</v>
      </c>
      <c r="F31" s="34" t="s">
        <v>47</v>
      </c>
    </row>
    <row r="32" spans="1:6" ht="13.5" customHeight="1" x14ac:dyDescent="0.25">
      <c r="A32" s="21">
        <v>30</v>
      </c>
      <c r="B32" s="21">
        <f>'7-й год начало года'!AH4</f>
        <v>0</v>
      </c>
      <c r="C32" s="26" t="e">
        <f>'7-й год начало года'!AH42</f>
        <v>#REF!</v>
      </c>
      <c r="D32" s="26" t="e">
        <f>'7-й год конец года'!AG42</f>
        <v>#REF!</v>
      </c>
      <c r="E32" s="27" t="e">
        <f t="shared" si="0"/>
        <v>#REF!</v>
      </c>
      <c r="F32" s="34" t="s">
        <v>47</v>
      </c>
    </row>
    <row r="33" spans="1:6" ht="13.5" customHeight="1" x14ac:dyDescent="0.25">
      <c r="A33" s="21"/>
      <c r="B33" s="121" t="s">
        <v>35</v>
      </c>
      <c r="C33" s="121"/>
      <c r="D33" s="121"/>
      <c r="E33" s="27" t="e">
        <f>AVERAGE(E3:E32)</f>
        <v>#REF!</v>
      </c>
      <c r="F33" s="34" t="s">
        <v>47</v>
      </c>
    </row>
    <row r="35" spans="1:6" x14ac:dyDescent="0.25">
      <c r="B35" s="23"/>
    </row>
    <row r="36" spans="1:6" x14ac:dyDescent="0.25">
      <c r="A36" s="19" t="s">
        <v>37</v>
      </c>
    </row>
    <row r="37" spans="1:6" x14ac:dyDescent="0.25">
      <c r="A37" s="21">
        <v>1</v>
      </c>
      <c r="B37" s="53" t="s">
        <v>72</v>
      </c>
      <c r="C37" s="26" t="e">
        <f>'7-й год начало года'!AK6</f>
        <v>#DIV/0!</v>
      </c>
      <c r="D37" s="26" t="e">
        <f>'7-й год конец года'!AJ6</f>
        <v>#DIV/0!</v>
      </c>
      <c r="E37" s="27" t="e">
        <f>D37-C41</f>
        <v>#DIV/0!</v>
      </c>
      <c r="F37" s="34" t="s">
        <v>47</v>
      </c>
    </row>
    <row r="38" spans="1:6" x14ac:dyDescent="0.25">
      <c r="A38" s="21">
        <v>2</v>
      </c>
      <c r="B38" s="53" t="s">
        <v>73</v>
      </c>
      <c r="C38" s="26" t="e">
        <f>'7-й год начало года'!AK12</f>
        <v>#DIV/0!</v>
      </c>
      <c r="D38" s="26" t="e">
        <f>'7-й год конец года'!AJ12</f>
        <v>#DIV/0!</v>
      </c>
      <c r="E38" s="27" t="e">
        <f>D38-C38</f>
        <v>#DIV/0!</v>
      </c>
      <c r="F38" s="34" t="s">
        <v>47</v>
      </c>
    </row>
    <row r="39" spans="1:6" x14ac:dyDescent="0.25">
      <c r="A39" s="21">
        <v>3</v>
      </c>
      <c r="B39" s="53" t="s">
        <v>74</v>
      </c>
      <c r="C39" s="26" t="e">
        <f>'7-й год начало года'!AK20</f>
        <v>#DIV/0!</v>
      </c>
      <c r="D39" s="26" t="e">
        <f>'7-й год конец года'!AJ20</f>
        <v>#DIV/0!</v>
      </c>
      <c r="E39" s="27" t="e">
        <f>D39-C39</f>
        <v>#DIV/0!</v>
      </c>
      <c r="F39" s="34" t="s">
        <v>47</v>
      </c>
    </row>
    <row r="40" spans="1:6" x14ac:dyDescent="0.25">
      <c r="A40" s="21">
        <v>4</v>
      </c>
      <c r="B40" s="53" t="s">
        <v>75</v>
      </c>
      <c r="C40" s="26" t="e">
        <f>'7-й год начало года'!AK31</f>
        <v>#DIV/0!</v>
      </c>
      <c r="D40" s="26" t="e">
        <f>'7-й год конец года'!AJ31</f>
        <v>#DIV/0!</v>
      </c>
      <c r="E40" s="27" t="e">
        <f>D40-C40</f>
        <v>#DIV/0!</v>
      </c>
      <c r="F40" s="34" t="s">
        <v>47</v>
      </c>
    </row>
    <row r="41" spans="1:6" x14ac:dyDescent="0.25">
      <c r="A41" s="21">
        <v>5</v>
      </c>
      <c r="B41" s="53" t="s">
        <v>76</v>
      </c>
      <c r="C41" s="26" t="e">
        <f>'7-й год начало года'!AK35</f>
        <v>#DIV/0!</v>
      </c>
      <c r="D41" s="26" t="e">
        <f>'7-й год конец года'!AJ35</f>
        <v>#DIV/0!</v>
      </c>
      <c r="E41" s="27" t="e">
        <f>D41-C41</f>
        <v>#DIV/0!</v>
      </c>
      <c r="F41" s="34" t="s">
        <v>47</v>
      </c>
    </row>
  </sheetData>
  <mergeCells count="2">
    <mergeCell ref="E2:F2"/>
    <mergeCell ref="B33:D33"/>
  </mergeCells>
  <phoneticPr fontId="13" type="noConversion"/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6"/>
  <sheetViews>
    <sheetView zoomScale="90" zoomScaleNormal="90" workbookViewId="0">
      <selection sqref="A1:AK1"/>
    </sheetView>
  </sheetViews>
  <sheetFormatPr defaultColWidth="9.140625" defaultRowHeight="15" x14ac:dyDescent="0.25"/>
  <cols>
    <col min="1" max="1" width="6.42578125" style="6" customWidth="1"/>
    <col min="2" max="2" width="12.85546875" style="6" customWidth="1"/>
    <col min="3" max="33" width="3.28515625" style="3" customWidth="1"/>
    <col min="34" max="37" width="4.28515625" style="3" customWidth="1"/>
  </cols>
  <sheetData>
    <row r="1" spans="1:37" ht="55.5" customHeight="1" thickBot="1" x14ac:dyDescent="0.3">
      <c r="A1" s="108" t="s">
        <v>71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</row>
    <row r="2" spans="1:37" ht="18" x14ac:dyDescent="0.25">
      <c r="A2" s="116" t="s">
        <v>49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</row>
    <row r="3" spans="1:37" ht="21.75" customHeight="1" thickBot="1" x14ac:dyDescent="0.3"/>
    <row r="4" spans="1:37" ht="127.5" customHeight="1" thickBot="1" x14ac:dyDescent="0.3">
      <c r="A4" s="102" t="s">
        <v>17</v>
      </c>
      <c r="B4" s="103"/>
      <c r="C4" s="104"/>
      <c r="D4" s="22">
        <f>'1-й год начало года'!D3</f>
        <v>0</v>
      </c>
      <c r="E4" s="22">
        <f>'1-й год начало года'!E3</f>
        <v>0</v>
      </c>
      <c r="F4" s="22">
        <f>'1-й год начало года'!F3</f>
        <v>0</v>
      </c>
      <c r="G4" s="22">
        <f>'1-й год начало года'!G3</f>
        <v>0</v>
      </c>
      <c r="H4" s="22">
        <f>'1-й год начало года'!H3</f>
        <v>0</v>
      </c>
      <c r="I4" s="22">
        <f>'1-й год начало года'!I3</f>
        <v>0</v>
      </c>
      <c r="J4" s="22">
        <f>'1-й год начало года'!J3</f>
        <v>0</v>
      </c>
      <c r="K4" s="22">
        <f>'1-й год начало года'!K3</f>
        <v>0</v>
      </c>
      <c r="L4" s="22">
        <f>'1-й год начало года'!L3</f>
        <v>0</v>
      </c>
      <c r="M4" s="22">
        <f>'1-й год начало года'!M3</f>
        <v>0</v>
      </c>
      <c r="N4" s="22">
        <f>'1-й год начало года'!N3</f>
        <v>0</v>
      </c>
      <c r="O4" s="22">
        <f>'1-й год начало года'!O3</f>
        <v>0</v>
      </c>
      <c r="P4" s="22">
        <f>'1-й год начало года'!P3</f>
        <v>0</v>
      </c>
      <c r="Q4" s="22">
        <f>'1-й год начало года'!Q3</f>
        <v>0</v>
      </c>
      <c r="R4" s="22">
        <f>'1-й год начало года'!R3</f>
        <v>0</v>
      </c>
      <c r="S4" s="22">
        <f>'1-й год начало года'!S3</f>
        <v>0</v>
      </c>
      <c r="T4" s="22">
        <f>'1-й год начало года'!T3</f>
        <v>0</v>
      </c>
      <c r="U4" s="22">
        <f>'1-й год начало года'!U3</f>
        <v>0</v>
      </c>
      <c r="V4" s="22">
        <f>'1-й год начало года'!V3</f>
        <v>0</v>
      </c>
      <c r="W4" s="22">
        <f>'1-й год начало года'!W3</f>
        <v>0</v>
      </c>
      <c r="X4" s="22">
        <f>'1-й год начало года'!X3</f>
        <v>0</v>
      </c>
      <c r="Y4" s="22">
        <f>'1-й год начало года'!Y3</f>
        <v>0</v>
      </c>
      <c r="Z4" s="22">
        <f>'1-й год начало года'!Z3</f>
        <v>0</v>
      </c>
      <c r="AA4" s="22">
        <f>'1-й год начало года'!AA3</f>
        <v>0</v>
      </c>
      <c r="AB4" s="22">
        <f>'1-й год начало года'!AB3</f>
        <v>0</v>
      </c>
      <c r="AC4" s="22">
        <f>'1-й год начало года'!AC3</f>
        <v>0</v>
      </c>
      <c r="AD4" s="22">
        <f>'1-й год начало года'!AD3</f>
        <v>0</v>
      </c>
      <c r="AE4" s="22">
        <f>'1-й год начало года'!AE3</f>
        <v>0</v>
      </c>
      <c r="AF4" s="22">
        <f>'1-й год начало года'!AF3</f>
        <v>0</v>
      </c>
      <c r="AG4" s="22">
        <f>'1-й год начало года'!AG3</f>
        <v>0</v>
      </c>
      <c r="AH4" s="110" t="s">
        <v>15</v>
      </c>
      <c r="AI4" s="110" t="s">
        <v>16</v>
      </c>
      <c r="AJ4" s="117" t="s">
        <v>18</v>
      </c>
      <c r="AK4" s="118"/>
    </row>
    <row r="5" spans="1:37" s="3" customFormat="1" ht="15.75" thickBot="1" x14ac:dyDescent="0.3">
      <c r="A5" s="105"/>
      <c r="B5" s="106"/>
      <c r="C5" s="107"/>
      <c r="D5" s="4">
        <v>1</v>
      </c>
      <c r="E5" s="4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4">
        <v>8</v>
      </c>
      <c r="L5" s="4">
        <v>9</v>
      </c>
      <c r="M5" s="4">
        <v>10</v>
      </c>
      <c r="N5" s="4">
        <v>11</v>
      </c>
      <c r="O5" s="4">
        <v>12</v>
      </c>
      <c r="P5" s="4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111"/>
      <c r="AI5" s="111"/>
      <c r="AJ5" s="119" t="s">
        <v>4</v>
      </c>
      <c r="AK5" s="120"/>
    </row>
    <row r="6" spans="1:37" ht="18.75" customHeight="1" thickBot="1" x14ac:dyDescent="0.3">
      <c r="A6" s="92" t="s">
        <v>2</v>
      </c>
      <c r="B6" s="93"/>
      <c r="C6" s="4">
        <v>1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11">
        <f t="shared" ref="AH6:AH45" si="0">SUM(D6:AG6)</f>
        <v>0</v>
      </c>
      <c r="AI6" s="11" t="e">
        <f t="shared" ref="AI6:AI45" si="1">AH6/COUNT(D6:AG6)</f>
        <v>#DIV/0!</v>
      </c>
      <c r="AJ6" s="83" t="e">
        <f>AVERAGE(AI6:AI8)*100/2</f>
        <v>#DIV/0!</v>
      </c>
      <c r="AK6" s="84"/>
    </row>
    <row r="7" spans="1:37" ht="18.75" customHeight="1" thickBot="1" x14ac:dyDescent="0.3">
      <c r="A7" s="100"/>
      <c r="B7" s="101"/>
      <c r="C7" s="4">
        <f t="shared" ref="C7:C45" si="2">C6+1</f>
        <v>2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11">
        <f t="shared" si="0"/>
        <v>0</v>
      </c>
      <c r="AI7" s="11" t="e">
        <f t="shared" si="1"/>
        <v>#DIV/0!</v>
      </c>
      <c r="AJ7" s="85"/>
      <c r="AK7" s="86"/>
    </row>
    <row r="8" spans="1:37" ht="18.75" customHeight="1" thickBot="1" x14ac:dyDescent="0.3">
      <c r="A8" s="94"/>
      <c r="B8" s="95"/>
      <c r="C8" s="4">
        <f t="shared" si="2"/>
        <v>3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11">
        <f t="shared" si="0"/>
        <v>0</v>
      </c>
      <c r="AI8" s="11" t="e">
        <f t="shared" si="1"/>
        <v>#DIV/0!</v>
      </c>
      <c r="AJ8" s="87"/>
      <c r="AK8" s="88"/>
    </row>
    <row r="9" spans="1:37" ht="18.75" customHeight="1" thickBot="1" x14ac:dyDescent="0.3">
      <c r="A9" s="92" t="s">
        <v>3</v>
      </c>
      <c r="B9" s="93"/>
      <c r="C9" s="10">
        <f t="shared" si="2"/>
        <v>4</v>
      </c>
      <c r="D9" s="12">
        <f t="shared" ref="D9:Z9" si="3">D8</f>
        <v>0</v>
      </c>
      <c r="E9" s="12">
        <f t="shared" si="3"/>
        <v>0</v>
      </c>
      <c r="F9" s="12">
        <f t="shared" si="3"/>
        <v>0</v>
      </c>
      <c r="G9" s="12">
        <f t="shared" si="3"/>
        <v>0</v>
      </c>
      <c r="H9" s="12">
        <f t="shared" si="3"/>
        <v>0</v>
      </c>
      <c r="I9" s="12">
        <f t="shared" si="3"/>
        <v>0</v>
      </c>
      <c r="J9" s="12">
        <f t="shared" si="3"/>
        <v>0</v>
      </c>
      <c r="K9" s="12">
        <f t="shared" si="3"/>
        <v>0</v>
      </c>
      <c r="L9" s="12">
        <f t="shared" si="3"/>
        <v>0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2">
        <f t="shared" si="3"/>
        <v>0</v>
      </c>
      <c r="R9" s="12">
        <f t="shared" si="3"/>
        <v>0</v>
      </c>
      <c r="S9" s="12">
        <f t="shared" si="3"/>
        <v>0</v>
      </c>
      <c r="T9" s="12">
        <f>T8</f>
        <v>0</v>
      </c>
      <c r="U9" s="12">
        <f t="shared" si="3"/>
        <v>0</v>
      </c>
      <c r="V9" s="12">
        <f t="shared" si="3"/>
        <v>0</v>
      </c>
      <c r="W9" s="12">
        <f t="shared" si="3"/>
        <v>0</v>
      </c>
      <c r="X9" s="12">
        <f t="shared" si="3"/>
        <v>0</v>
      </c>
      <c r="Y9" s="12">
        <f t="shared" si="3"/>
        <v>0</v>
      </c>
      <c r="Z9" s="12">
        <f t="shared" si="3"/>
        <v>0</v>
      </c>
      <c r="AA9" s="12">
        <f t="shared" ref="AA9:AG9" si="4">AA8</f>
        <v>0</v>
      </c>
      <c r="AB9" s="12">
        <f t="shared" si="4"/>
        <v>0</v>
      </c>
      <c r="AC9" s="12">
        <f t="shared" si="4"/>
        <v>0</v>
      </c>
      <c r="AD9" s="12">
        <f t="shared" si="4"/>
        <v>0</v>
      </c>
      <c r="AE9" s="12">
        <f t="shared" si="4"/>
        <v>0</v>
      </c>
      <c r="AF9" s="12">
        <f t="shared" si="4"/>
        <v>0</v>
      </c>
      <c r="AG9" s="12">
        <f t="shared" si="4"/>
        <v>0</v>
      </c>
      <c r="AH9" s="11">
        <f t="shared" si="0"/>
        <v>0</v>
      </c>
      <c r="AI9" s="11">
        <f t="shared" si="1"/>
        <v>0</v>
      </c>
      <c r="AJ9" s="83" t="e">
        <f>AVERAGE(AI9:AI10)*100/2</f>
        <v>#DIV/0!</v>
      </c>
      <c r="AK9" s="84"/>
    </row>
    <row r="10" spans="1:37" ht="18.75" customHeight="1" thickBot="1" x14ac:dyDescent="0.3">
      <c r="A10" s="94"/>
      <c r="B10" s="95"/>
      <c r="C10" s="4">
        <f t="shared" si="2"/>
        <v>5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11">
        <f t="shared" si="0"/>
        <v>0</v>
      </c>
      <c r="AI10" s="11" t="e">
        <f t="shared" si="1"/>
        <v>#DIV/0!</v>
      </c>
      <c r="AJ10" s="91"/>
      <c r="AK10" s="88"/>
    </row>
    <row r="11" spans="1:37" ht="18.75" customHeight="1" thickBot="1" x14ac:dyDescent="0.3">
      <c r="A11" s="92" t="s">
        <v>5</v>
      </c>
      <c r="B11" s="93"/>
      <c r="C11" s="4">
        <f t="shared" si="2"/>
        <v>6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11">
        <f t="shared" si="0"/>
        <v>0</v>
      </c>
      <c r="AI11" s="11" t="e">
        <f t="shared" si="1"/>
        <v>#DIV/0!</v>
      </c>
      <c r="AJ11" s="83" t="e">
        <f>AVERAGE(AI11:AI12)*100/2</f>
        <v>#DIV/0!</v>
      </c>
      <c r="AK11" s="84"/>
    </row>
    <row r="12" spans="1:37" ht="18.75" customHeight="1" thickBot="1" x14ac:dyDescent="0.3">
      <c r="A12" s="94"/>
      <c r="B12" s="95"/>
      <c r="C12" s="4">
        <f t="shared" si="2"/>
        <v>7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11">
        <f t="shared" si="0"/>
        <v>0</v>
      </c>
      <c r="AI12" s="11" t="e">
        <f t="shared" si="1"/>
        <v>#DIV/0!</v>
      </c>
      <c r="AJ12" s="87"/>
      <c r="AK12" s="88"/>
    </row>
    <row r="13" spans="1:37" ht="18.75" customHeight="1" thickBot="1" x14ac:dyDescent="0.3">
      <c r="A13" s="92" t="s">
        <v>6</v>
      </c>
      <c r="B13" s="93"/>
      <c r="C13" s="4">
        <f t="shared" si="2"/>
        <v>8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11">
        <f t="shared" si="0"/>
        <v>0</v>
      </c>
      <c r="AI13" s="11" t="e">
        <f t="shared" si="1"/>
        <v>#DIV/0!</v>
      </c>
      <c r="AJ13" s="83" t="e">
        <f>AVERAGE(AI13:AI16)*100/2</f>
        <v>#DIV/0!</v>
      </c>
      <c r="AK13" s="84"/>
    </row>
    <row r="14" spans="1:37" ht="18.75" customHeight="1" thickBot="1" x14ac:dyDescent="0.3">
      <c r="A14" s="100"/>
      <c r="B14" s="101"/>
      <c r="C14" s="4">
        <f t="shared" si="2"/>
        <v>9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11">
        <f t="shared" si="0"/>
        <v>0</v>
      </c>
      <c r="AI14" s="11" t="e">
        <f t="shared" si="1"/>
        <v>#DIV/0!</v>
      </c>
      <c r="AJ14" s="85"/>
      <c r="AK14" s="86"/>
    </row>
    <row r="15" spans="1:37" ht="18.75" customHeight="1" thickBot="1" x14ac:dyDescent="0.3">
      <c r="A15" s="100"/>
      <c r="B15" s="101"/>
      <c r="C15" s="4">
        <f t="shared" si="2"/>
        <v>10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11">
        <f t="shared" si="0"/>
        <v>0</v>
      </c>
      <c r="AI15" s="11" t="e">
        <f t="shared" si="1"/>
        <v>#DIV/0!</v>
      </c>
      <c r="AJ15" s="85"/>
      <c r="AK15" s="86"/>
    </row>
    <row r="16" spans="1:37" ht="18.75" customHeight="1" thickBot="1" x14ac:dyDescent="0.3">
      <c r="A16" s="94"/>
      <c r="B16" s="95"/>
      <c r="C16" s="4">
        <f t="shared" si="2"/>
        <v>11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11">
        <f t="shared" si="0"/>
        <v>0</v>
      </c>
      <c r="AI16" s="11" t="e">
        <f t="shared" si="1"/>
        <v>#DIV/0!</v>
      </c>
      <c r="AJ16" s="87"/>
      <c r="AK16" s="88"/>
    </row>
    <row r="17" spans="1:37" ht="18.75" customHeight="1" thickBot="1" x14ac:dyDescent="0.3">
      <c r="A17" s="92" t="s">
        <v>7</v>
      </c>
      <c r="B17" s="93"/>
      <c r="C17" s="4">
        <f t="shared" si="2"/>
        <v>12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11">
        <f t="shared" si="0"/>
        <v>0</v>
      </c>
      <c r="AI17" s="11" t="e">
        <f t="shared" si="1"/>
        <v>#DIV/0!</v>
      </c>
      <c r="AJ17" s="83" t="e">
        <f>AVERAGE(AI17:AI20)*100/2</f>
        <v>#DIV/0!</v>
      </c>
      <c r="AK17" s="84"/>
    </row>
    <row r="18" spans="1:37" ht="18.75" customHeight="1" thickBot="1" x14ac:dyDescent="0.3">
      <c r="A18" s="100"/>
      <c r="B18" s="101"/>
      <c r="C18" s="4">
        <f t="shared" si="2"/>
        <v>13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11">
        <f t="shared" si="0"/>
        <v>0</v>
      </c>
      <c r="AI18" s="11" t="e">
        <f t="shared" si="1"/>
        <v>#DIV/0!</v>
      </c>
      <c r="AJ18" s="85"/>
      <c r="AK18" s="86"/>
    </row>
    <row r="19" spans="1:37" ht="18.75" customHeight="1" thickBot="1" x14ac:dyDescent="0.3">
      <c r="A19" s="100"/>
      <c r="B19" s="101"/>
      <c r="C19" s="4">
        <f t="shared" si="2"/>
        <v>14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11">
        <f t="shared" si="0"/>
        <v>0</v>
      </c>
      <c r="AI19" s="11" t="e">
        <f t="shared" si="1"/>
        <v>#DIV/0!</v>
      </c>
      <c r="AJ19" s="85"/>
      <c r="AK19" s="86"/>
    </row>
    <row r="20" spans="1:37" ht="18.75" customHeight="1" thickBot="1" x14ac:dyDescent="0.3">
      <c r="A20" s="94"/>
      <c r="B20" s="95"/>
      <c r="C20" s="4">
        <f t="shared" si="2"/>
        <v>15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11">
        <f t="shared" si="0"/>
        <v>0</v>
      </c>
      <c r="AI20" s="11" t="e">
        <f t="shared" si="1"/>
        <v>#DIV/0!</v>
      </c>
      <c r="AJ20" s="87"/>
      <c r="AK20" s="88"/>
    </row>
    <row r="21" spans="1:37" ht="18.75" customHeight="1" thickBot="1" x14ac:dyDescent="0.3">
      <c r="A21" s="92" t="s">
        <v>0</v>
      </c>
      <c r="B21" s="93"/>
      <c r="C21" s="4">
        <f t="shared" si="2"/>
        <v>16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11">
        <f t="shared" si="0"/>
        <v>0</v>
      </c>
      <c r="AI21" s="11" t="e">
        <f t="shared" si="1"/>
        <v>#DIV/0!</v>
      </c>
      <c r="AJ21" s="83" t="e">
        <f>AVERAGE(AI21:AI22)*100/2</f>
        <v>#DIV/0!</v>
      </c>
      <c r="AK21" s="84"/>
    </row>
    <row r="22" spans="1:37" ht="18.75" customHeight="1" thickBot="1" x14ac:dyDescent="0.3">
      <c r="A22" s="94"/>
      <c r="B22" s="95"/>
      <c r="C22" s="4">
        <f t="shared" si="2"/>
        <v>17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11">
        <f t="shared" si="0"/>
        <v>0</v>
      </c>
      <c r="AI22" s="11" t="e">
        <f t="shared" si="1"/>
        <v>#DIV/0!</v>
      </c>
      <c r="AJ22" s="87"/>
      <c r="AK22" s="88"/>
    </row>
    <row r="23" spans="1:37" ht="18.75" customHeight="1" thickBot="1" x14ac:dyDescent="0.3">
      <c r="A23" s="96" t="s">
        <v>8</v>
      </c>
      <c r="B23" s="97"/>
      <c r="C23" s="1">
        <f t="shared" si="2"/>
        <v>18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11">
        <f t="shared" si="0"/>
        <v>0</v>
      </c>
      <c r="AI23" s="11" t="e">
        <f t="shared" si="1"/>
        <v>#DIV/0!</v>
      </c>
      <c r="AJ23" s="83" t="e">
        <f>AVERAGE(AI23:AI24)*100/2</f>
        <v>#DIV/0!</v>
      </c>
      <c r="AK23" s="84"/>
    </row>
    <row r="24" spans="1:37" ht="18.75" customHeight="1" thickBot="1" x14ac:dyDescent="0.3">
      <c r="A24" s="98"/>
      <c r="B24" s="99"/>
      <c r="C24" s="1">
        <f t="shared" si="2"/>
        <v>19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11">
        <f t="shared" si="0"/>
        <v>0</v>
      </c>
      <c r="AI24" s="11" t="e">
        <f t="shared" si="1"/>
        <v>#DIV/0!</v>
      </c>
      <c r="AJ24" s="87"/>
      <c r="AK24" s="88"/>
    </row>
    <row r="25" spans="1:37" ht="18" customHeight="1" thickBot="1" x14ac:dyDescent="0.3">
      <c r="A25" s="77" t="s">
        <v>9</v>
      </c>
      <c r="B25" s="80" t="s">
        <v>39</v>
      </c>
      <c r="C25" s="5">
        <f t="shared" si="2"/>
        <v>20</v>
      </c>
      <c r="D25" s="12">
        <f>D7</f>
        <v>0</v>
      </c>
      <c r="E25" s="12">
        <f t="shared" ref="E25:Z26" si="5">E7</f>
        <v>0</v>
      </c>
      <c r="F25" s="12">
        <f t="shared" si="5"/>
        <v>0</v>
      </c>
      <c r="G25" s="12">
        <f t="shared" si="5"/>
        <v>0</v>
      </c>
      <c r="H25" s="12">
        <f t="shared" si="5"/>
        <v>0</v>
      </c>
      <c r="I25" s="12">
        <f t="shared" si="5"/>
        <v>0</v>
      </c>
      <c r="J25" s="12">
        <f t="shared" si="5"/>
        <v>0</v>
      </c>
      <c r="K25" s="12">
        <f t="shared" si="5"/>
        <v>0</v>
      </c>
      <c r="L25" s="12">
        <f t="shared" si="5"/>
        <v>0</v>
      </c>
      <c r="M25" s="12">
        <f t="shared" si="5"/>
        <v>0</v>
      </c>
      <c r="N25" s="12">
        <f t="shared" si="5"/>
        <v>0</v>
      </c>
      <c r="O25" s="12">
        <f t="shared" si="5"/>
        <v>0</v>
      </c>
      <c r="P25" s="12">
        <f t="shared" si="5"/>
        <v>0</v>
      </c>
      <c r="Q25" s="12">
        <f t="shared" si="5"/>
        <v>0</v>
      </c>
      <c r="R25" s="12">
        <f t="shared" si="5"/>
        <v>0</v>
      </c>
      <c r="S25" s="12">
        <f t="shared" si="5"/>
        <v>0</v>
      </c>
      <c r="T25" s="12">
        <f t="shared" si="5"/>
        <v>0</v>
      </c>
      <c r="U25" s="12">
        <f t="shared" si="5"/>
        <v>0</v>
      </c>
      <c r="V25" s="12">
        <f t="shared" si="5"/>
        <v>0</v>
      </c>
      <c r="W25" s="12">
        <f t="shared" si="5"/>
        <v>0</v>
      </c>
      <c r="X25" s="12">
        <f t="shared" si="5"/>
        <v>0</v>
      </c>
      <c r="Y25" s="12">
        <f t="shared" si="5"/>
        <v>0</v>
      </c>
      <c r="Z25" s="12">
        <f t="shared" si="5"/>
        <v>0</v>
      </c>
      <c r="AA25" s="12">
        <f t="shared" ref="AA25:AG25" si="6">AA7</f>
        <v>0</v>
      </c>
      <c r="AB25" s="12">
        <f t="shared" si="6"/>
        <v>0</v>
      </c>
      <c r="AC25" s="12">
        <f t="shared" si="6"/>
        <v>0</v>
      </c>
      <c r="AD25" s="12">
        <f t="shared" si="6"/>
        <v>0</v>
      </c>
      <c r="AE25" s="12">
        <f t="shared" si="6"/>
        <v>0</v>
      </c>
      <c r="AF25" s="12">
        <f t="shared" si="6"/>
        <v>0</v>
      </c>
      <c r="AG25" s="12">
        <f t="shared" si="6"/>
        <v>0</v>
      </c>
      <c r="AH25" s="11">
        <f t="shared" si="0"/>
        <v>0</v>
      </c>
      <c r="AI25" s="11">
        <f t="shared" si="1"/>
        <v>0</v>
      </c>
      <c r="AJ25" s="72">
        <f>AVERAGE(AI25:AI26)*100/2</f>
        <v>0</v>
      </c>
      <c r="AK25" s="72" t="e">
        <f>AVERAGE(AI25:AI45)*100/2</f>
        <v>#DIV/0!</v>
      </c>
    </row>
    <row r="26" spans="1:37" ht="15.75" thickBot="1" x14ac:dyDescent="0.3">
      <c r="A26" s="78"/>
      <c r="B26" s="81"/>
      <c r="C26" s="5">
        <f t="shared" si="2"/>
        <v>21</v>
      </c>
      <c r="D26" s="12">
        <f>D8</f>
        <v>0</v>
      </c>
      <c r="E26" s="12">
        <f t="shared" si="5"/>
        <v>0</v>
      </c>
      <c r="F26" s="12">
        <f t="shared" si="5"/>
        <v>0</v>
      </c>
      <c r="G26" s="12">
        <f t="shared" si="5"/>
        <v>0</v>
      </c>
      <c r="H26" s="12">
        <f t="shared" si="5"/>
        <v>0</v>
      </c>
      <c r="I26" s="12">
        <f t="shared" si="5"/>
        <v>0</v>
      </c>
      <c r="J26" s="12">
        <f t="shared" si="5"/>
        <v>0</v>
      </c>
      <c r="K26" s="12">
        <f t="shared" si="5"/>
        <v>0</v>
      </c>
      <c r="L26" s="12">
        <f t="shared" si="5"/>
        <v>0</v>
      </c>
      <c r="M26" s="12">
        <f t="shared" si="5"/>
        <v>0</v>
      </c>
      <c r="N26" s="12">
        <f t="shared" si="5"/>
        <v>0</v>
      </c>
      <c r="O26" s="12">
        <f t="shared" si="5"/>
        <v>0</v>
      </c>
      <c r="P26" s="12">
        <f t="shared" si="5"/>
        <v>0</v>
      </c>
      <c r="Q26" s="12">
        <f t="shared" si="5"/>
        <v>0</v>
      </c>
      <c r="R26" s="12">
        <f t="shared" si="5"/>
        <v>0</v>
      </c>
      <c r="S26" s="12">
        <f t="shared" si="5"/>
        <v>0</v>
      </c>
      <c r="T26" s="12">
        <f t="shared" si="5"/>
        <v>0</v>
      </c>
      <c r="U26" s="12">
        <f t="shared" si="5"/>
        <v>0</v>
      </c>
      <c r="V26" s="12">
        <f t="shared" si="5"/>
        <v>0</v>
      </c>
      <c r="W26" s="12">
        <f t="shared" si="5"/>
        <v>0</v>
      </c>
      <c r="X26" s="12">
        <f t="shared" si="5"/>
        <v>0</v>
      </c>
      <c r="Y26" s="12">
        <f t="shared" si="5"/>
        <v>0</v>
      </c>
      <c r="Z26" s="12">
        <f t="shared" si="5"/>
        <v>0</v>
      </c>
      <c r="AA26" s="12">
        <f t="shared" ref="AA26:AG26" si="7">AA8</f>
        <v>0</v>
      </c>
      <c r="AB26" s="12">
        <f t="shared" si="7"/>
        <v>0</v>
      </c>
      <c r="AC26" s="12">
        <f t="shared" si="7"/>
        <v>0</v>
      </c>
      <c r="AD26" s="12">
        <f t="shared" si="7"/>
        <v>0</v>
      </c>
      <c r="AE26" s="12">
        <f t="shared" si="7"/>
        <v>0</v>
      </c>
      <c r="AF26" s="12">
        <f t="shared" si="7"/>
        <v>0</v>
      </c>
      <c r="AG26" s="12">
        <f t="shared" si="7"/>
        <v>0</v>
      </c>
      <c r="AH26" s="11">
        <f t="shared" si="0"/>
        <v>0</v>
      </c>
      <c r="AI26" s="11">
        <f t="shared" si="1"/>
        <v>0</v>
      </c>
      <c r="AJ26" s="73"/>
      <c r="AK26" s="74"/>
    </row>
    <row r="27" spans="1:37" ht="15.75" thickBot="1" x14ac:dyDescent="0.3">
      <c r="A27" s="78"/>
      <c r="B27" s="75" t="s">
        <v>10</v>
      </c>
      <c r="C27" s="4">
        <f t="shared" si="2"/>
        <v>22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11">
        <f t="shared" si="0"/>
        <v>0</v>
      </c>
      <c r="AI27" s="11" t="e">
        <f t="shared" si="1"/>
        <v>#DIV/0!</v>
      </c>
      <c r="AJ27" s="72" t="e">
        <f>AVERAGE(AI27:AI28)*100/2</f>
        <v>#DIV/0!</v>
      </c>
      <c r="AK27" s="89"/>
    </row>
    <row r="28" spans="1:37" ht="15.75" thickBot="1" x14ac:dyDescent="0.3">
      <c r="A28" s="78"/>
      <c r="B28" s="76"/>
      <c r="C28" s="4">
        <f t="shared" si="2"/>
        <v>23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11">
        <f t="shared" si="0"/>
        <v>0</v>
      </c>
      <c r="AI28" s="11" t="e">
        <f t="shared" si="1"/>
        <v>#DIV/0!</v>
      </c>
      <c r="AJ28" s="73"/>
      <c r="AK28" s="89"/>
    </row>
    <row r="29" spans="1:37" ht="15.75" thickBot="1" x14ac:dyDescent="0.3">
      <c r="A29" s="78"/>
      <c r="B29" s="75" t="s">
        <v>11</v>
      </c>
      <c r="C29" s="5">
        <f t="shared" si="2"/>
        <v>24</v>
      </c>
      <c r="D29" s="12">
        <f>D23</f>
        <v>0</v>
      </c>
      <c r="E29" s="12">
        <f t="shared" ref="E29:Z29" si="8">E23</f>
        <v>0</v>
      </c>
      <c r="F29" s="12">
        <f t="shared" si="8"/>
        <v>0</v>
      </c>
      <c r="G29" s="12">
        <f t="shared" si="8"/>
        <v>0</v>
      </c>
      <c r="H29" s="12">
        <f t="shared" si="8"/>
        <v>0</v>
      </c>
      <c r="I29" s="12">
        <f t="shared" si="8"/>
        <v>0</v>
      </c>
      <c r="J29" s="12">
        <f t="shared" si="8"/>
        <v>0</v>
      </c>
      <c r="K29" s="12">
        <f t="shared" si="8"/>
        <v>0</v>
      </c>
      <c r="L29" s="12">
        <f t="shared" si="8"/>
        <v>0</v>
      </c>
      <c r="M29" s="12">
        <f t="shared" si="8"/>
        <v>0</v>
      </c>
      <c r="N29" s="12">
        <f t="shared" si="8"/>
        <v>0</v>
      </c>
      <c r="O29" s="12">
        <f t="shared" si="8"/>
        <v>0</v>
      </c>
      <c r="P29" s="12">
        <f t="shared" si="8"/>
        <v>0</v>
      </c>
      <c r="Q29" s="12">
        <f t="shared" si="8"/>
        <v>0</v>
      </c>
      <c r="R29" s="12">
        <f t="shared" si="8"/>
        <v>0</v>
      </c>
      <c r="S29" s="12">
        <f t="shared" si="8"/>
        <v>0</v>
      </c>
      <c r="T29" s="12">
        <f t="shared" si="8"/>
        <v>0</v>
      </c>
      <c r="U29" s="12">
        <f t="shared" si="8"/>
        <v>0</v>
      </c>
      <c r="V29" s="12">
        <f t="shared" si="8"/>
        <v>0</v>
      </c>
      <c r="W29" s="12">
        <f t="shared" si="8"/>
        <v>0</v>
      </c>
      <c r="X29" s="12">
        <f t="shared" si="8"/>
        <v>0</v>
      </c>
      <c r="Y29" s="12">
        <f t="shared" si="8"/>
        <v>0</v>
      </c>
      <c r="Z29" s="12">
        <f t="shared" si="8"/>
        <v>0</v>
      </c>
      <c r="AA29" s="12">
        <f t="shared" ref="AA29:AG29" si="9">AA23</f>
        <v>0</v>
      </c>
      <c r="AB29" s="12">
        <f t="shared" si="9"/>
        <v>0</v>
      </c>
      <c r="AC29" s="12">
        <f t="shared" si="9"/>
        <v>0</v>
      </c>
      <c r="AD29" s="12">
        <f t="shared" si="9"/>
        <v>0</v>
      </c>
      <c r="AE29" s="12">
        <f t="shared" si="9"/>
        <v>0</v>
      </c>
      <c r="AF29" s="12">
        <f t="shared" si="9"/>
        <v>0</v>
      </c>
      <c r="AG29" s="12">
        <f t="shared" si="9"/>
        <v>0</v>
      </c>
      <c r="AH29" s="11">
        <f t="shared" si="0"/>
        <v>0</v>
      </c>
      <c r="AI29" s="11">
        <f t="shared" si="1"/>
        <v>0</v>
      </c>
      <c r="AJ29" s="72">
        <f>AVERAGE(AI29:AI34)*100/2</f>
        <v>0</v>
      </c>
      <c r="AK29" s="89"/>
    </row>
    <row r="30" spans="1:37" ht="15.75" thickBot="1" x14ac:dyDescent="0.3">
      <c r="A30" s="78"/>
      <c r="B30" s="82"/>
      <c r="C30" s="5">
        <f t="shared" si="2"/>
        <v>25</v>
      </c>
      <c r="D30" s="12">
        <f>D13</f>
        <v>0</v>
      </c>
      <c r="E30" s="12">
        <f t="shared" ref="E30:Z30" si="10">E13</f>
        <v>0</v>
      </c>
      <c r="F30" s="12">
        <f t="shared" si="10"/>
        <v>0</v>
      </c>
      <c r="G30" s="12">
        <f t="shared" si="10"/>
        <v>0</v>
      </c>
      <c r="H30" s="12">
        <f t="shared" si="10"/>
        <v>0</v>
      </c>
      <c r="I30" s="12">
        <f t="shared" si="10"/>
        <v>0</v>
      </c>
      <c r="J30" s="12">
        <f t="shared" si="10"/>
        <v>0</v>
      </c>
      <c r="K30" s="12">
        <f t="shared" si="10"/>
        <v>0</v>
      </c>
      <c r="L30" s="12">
        <f t="shared" si="10"/>
        <v>0</v>
      </c>
      <c r="M30" s="12">
        <f t="shared" si="10"/>
        <v>0</v>
      </c>
      <c r="N30" s="12">
        <f t="shared" si="10"/>
        <v>0</v>
      </c>
      <c r="O30" s="12">
        <f t="shared" si="10"/>
        <v>0</v>
      </c>
      <c r="P30" s="12">
        <f t="shared" si="10"/>
        <v>0</v>
      </c>
      <c r="Q30" s="12">
        <f t="shared" si="10"/>
        <v>0</v>
      </c>
      <c r="R30" s="12">
        <f t="shared" si="10"/>
        <v>0</v>
      </c>
      <c r="S30" s="12">
        <f t="shared" si="10"/>
        <v>0</v>
      </c>
      <c r="T30" s="12">
        <f t="shared" si="10"/>
        <v>0</v>
      </c>
      <c r="U30" s="12">
        <f t="shared" si="10"/>
        <v>0</v>
      </c>
      <c r="V30" s="12">
        <f t="shared" si="10"/>
        <v>0</v>
      </c>
      <c r="W30" s="12">
        <f t="shared" si="10"/>
        <v>0</v>
      </c>
      <c r="X30" s="12">
        <f t="shared" si="10"/>
        <v>0</v>
      </c>
      <c r="Y30" s="12">
        <f t="shared" si="10"/>
        <v>0</v>
      </c>
      <c r="Z30" s="12">
        <f t="shared" si="10"/>
        <v>0</v>
      </c>
      <c r="AA30" s="12">
        <f t="shared" ref="AA30:AG30" si="11">AA13</f>
        <v>0</v>
      </c>
      <c r="AB30" s="12">
        <f t="shared" si="11"/>
        <v>0</v>
      </c>
      <c r="AC30" s="12">
        <f t="shared" si="11"/>
        <v>0</v>
      </c>
      <c r="AD30" s="12">
        <f t="shared" si="11"/>
        <v>0</v>
      </c>
      <c r="AE30" s="12">
        <f t="shared" si="11"/>
        <v>0</v>
      </c>
      <c r="AF30" s="12">
        <f t="shared" si="11"/>
        <v>0</v>
      </c>
      <c r="AG30" s="12">
        <f t="shared" si="11"/>
        <v>0</v>
      </c>
      <c r="AH30" s="11">
        <f t="shared" si="0"/>
        <v>0</v>
      </c>
      <c r="AI30" s="11">
        <f t="shared" si="1"/>
        <v>0</v>
      </c>
      <c r="AJ30" s="74"/>
      <c r="AK30" s="89"/>
    </row>
    <row r="31" spans="1:37" ht="15.75" thickBot="1" x14ac:dyDescent="0.3">
      <c r="A31" s="78"/>
      <c r="B31" s="82"/>
      <c r="C31" s="5">
        <f t="shared" si="2"/>
        <v>26</v>
      </c>
      <c r="D31" s="12">
        <f>D16</f>
        <v>0</v>
      </c>
      <c r="E31" s="12">
        <f t="shared" ref="E31:Z31" si="12">E16</f>
        <v>0</v>
      </c>
      <c r="F31" s="12">
        <f t="shared" si="12"/>
        <v>0</v>
      </c>
      <c r="G31" s="12">
        <f t="shared" si="12"/>
        <v>0</v>
      </c>
      <c r="H31" s="12">
        <f t="shared" si="12"/>
        <v>0</v>
      </c>
      <c r="I31" s="12">
        <f t="shared" si="12"/>
        <v>0</v>
      </c>
      <c r="J31" s="12">
        <f t="shared" si="12"/>
        <v>0</v>
      </c>
      <c r="K31" s="12">
        <f t="shared" si="12"/>
        <v>0</v>
      </c>
      <c r="L31" s="12">
        <f t="shared" si="12"/>
        <v>0</v>
      </c>
      <c r="M31" s="12">
        <f t="shared" si="12"/>
        <v>0</v>
      </c>
      <c r="N31" s="12">
        <f t="shared" si="12"/>
        <v>0</v>
      </c>
      <c r="O31" s="12">
        <f t="shared" si="12"/>
        <v>0</v>
      </c>
      <c r="P31" s="12">
        <f t="shared" si="12"/>
        <v>0</v>
      </c>
      <c r="Q31" s="12">
        <f t="shared" si="12"/>
        <v>0</v>
      </c>
      <c r="R31" s="12">
        <f t="shared" si="12"/>
        <v>0</v>
      </c>
      <c r="S31" s="12">
        <f t="shared" si="12"/>
        <v>0</v>
      </c>
      <c r="T31" s="12">
        <f t="shared" si="12"/>
        <v>0</v>
      </c>
      <c r="U31" s="12">
        <f t="shared" si="12"/>
        <v>0</v>
      </c>
      <c r="V31" s="12">
        <f t="shared" si="12"/>
        <v>0</v>
      </c>
      <c r="W31" s="12">
        <f t="shared" si="12"/>
        <v>0</v>
      </c>
      <c r="X31" s="12">
        <f t="shared" si="12"/>
        <v>0</v>
      </c>
      <c r="Y31" s="12">
        <f t="shared" si="12"/>
        <v>0</v>
      </c>
      <c r="Z31" s="12">
        <f t="shared" si="12"/>
        <v>0</v>
      </c>
      <c r="AA31" s="12">
        <f t="shared" ref="AA31:AG31" si="13">AA16</f>
        <v>0</v>
      </c>
      <c r="AB31" s="12">
        <f t="shared" si="13"/>
        <v>0</v>
      </c>
      <c r="AC31" s="12">
        <f t="shared" si="13"/>
        <v>0</v>
      </c>
      <c r="AD31" s="12">
        <f t="shared" si="13"/>
        <v>0</v>
      </c>
      <c r="AE31" s="12">
        <f t="shared" si="13"/>
        <v>0</v>
      </c>
      <c r="AF31" s="12">
        <f t="shared" si="13"/>
        <v>0</v>
      </c>
      <c r="AG31" s="12">
        <f t="shared" si="13"/>
        <v>0</v>
      </c>
      <c r="AH31" s="11">
        <f t="shared" si="0"/>
        <v>0</v>
      </c>
      <c r="AI31" s="11">
        <f t="shared" si="1"/>
        <v>0</v>
      </c>
      <c r="AJ31" s="74"/>
      <c r="AK31" s="89"/>
    </row>
    <row r="32" spans="1:37" ht="15.75" thickBot="1" x14ac:dyDescent="0.3">
      <c r="A32" s="78"/>
      <c r="B32" s="82"/>
      <c r="C32" s="5">
        <f t="shared" si="2"/>
        <v>27</v>
      </c>
      <c r="D32" s="12">
        <f>D11</f>
        <v>0</v>
      </c>
      <c r="E32" s="12">
        <f t="shared" ref="E32:Z32" si="14">E11</f>
        <v>0</v>
      </c>
      <c r="F32" s="12">
        <f t="shared" si="14"/>
        <v>0</v>
      </c>
      <c r="G32" s="12">
        <f t="shared" si="14"/>
        <v>0</v>
      </c>
      <c r="H32" s="12">
        <f t="shared" si="14"/>
        <v>0</v>
      </c>
      <c r="I32" s="12">
        <f t="shared" si="14"/>
        <v>0</v>
      </c>
      <c r="J32" s="12">
        <f t="shared" si="14"/>
        <v>0</v>
      </c>
      <c r="K32" s="12">
        <f t="shared" si="14"/>
        <v>0</v>
      </c>
      <c r="L32" s="12">
        <f t="shared" si="14"/>
        <v>0</v>
      </c>
      <c r="M32" s="12">
        <f t="shared" si="14"/>
        <v>0</v>
      </c>
      <c r="N32" s="12">
        <f t="shared" si="14"/>
        <v>0</v>
      </c>
      <c r="O32" s="12">
        <f t="shared" si="14"/>
        <v>0</v>
      </c>
      <c r="P32" s="12">
        <f t="shared" si="14"/>
        <v>0</v>
      </c>
      <c r="Q32" s="12">
        <f t="shared" si="14"/>
        <v>0</v>
      </c>
      <c r="R32" s="12">
        <f t="shared" si="14"/>
        <v>0</v>
      </c>
      <c r="S32" s="12">
        <f t="shared" si="14"/>
        <v>0</v>
      </c>
      <c r="T32" s="12">
        <f t="shared" si="14"/>
        <v>0</v>
      </c>
      <c r="U32" s="12">
        <f t="shared" si="14"/>
        <v>0</v>
      </c>
      <c r="V32" s="12">
        <f t="shared" si="14"/>
        <v>0</v>
      </c>
      <c r="W32" s="12">
        <f t="shared" si="14"/>
        <v>0</v>
      </c>
      <c r="X32" s="12">
        <f t="shared" si="14"/>
        <v>0</v>
      </c>
      <c r="Y32" s="12">
        <f t="shared" si="14"/>
        <v>0</v>
      </c>
      <c r="Z32" s="12">
        <f t="shared" si="14"/>
        <v>0</v>
      </c>
      <c r="AA32" s="12">
        <f t="shared" ref="AA32:AG32" si="15">AA11</f>
        <v>0</v>
      </c>
      <c r="AB32" s="12">
        <f t="shared" si="15"/>
        <v>0</v>
      </c>
      <c r="AC32" s="12">
        <f t="shared" si="15"/>
        <v>0</v>
      </c>
      <c r="AD32" s="12">
        <f t="shared" si="15"/>
        <v>0</v>
      </c>
      <c r="AE32" s="12">
        <f t="shared" si="15"/>
        <v>0</v>
      </c>
      <c r="AF32" s="12">
        <f t="shared" si="15"/>
        <v>0</v>
      </c>
      <c r="AG32" s="12">
        <f t="shared" si="15"/>
        <v>0</v>
      </c>
      <c r="AH32" s="11">
        <f t="shared" si="0"/>
        <v>0</v>
      </c>
      <c r="AI32" s="11">
        <f t="shared" si="1"/>
        <v>0</v>
      </c>
      <c r="AJ32" s="74"/>
      <c r="AK32" s="89"/>
    </row>
    <row r="33" spans="1:37" ht="15.75" thickBot="1" x14ac:dyDescent="0.3">
      <c r="A33" s="78"/>
      <c r="B33" s="82"/>
      <c r="C33" s="5">
        <f t="shared" si="2"/>
        <v>28</v>
      </c>
      <c r="D33" s="12">
        <f>D18</f>
        <v>0</v>
      </c>
      <c r="E33" s="12">
        <f t="shared" ref="E33:Z33" si="16">E18</f>
        <v>0</v>
      </c>
      <c r="F33" s="12">
        <f t="shared" si="16"/>
        <v>0</v>
      </c>
      <c r="G33" s="12">
        <f t="shared" si="16"/>
        <v>0</v>
      </c>
      <c r="H33" s="12">
        <f t="shared" si="16"/>
        <v>0</v>
      </c>
      <c r="I33" s="12">
        <f t="shared" si="16"/>
        <v>0</v>
      </c>
      <c r="J33" s="12">
        <f t="shared" si="16"/>
        <v>0</v>
      </c>
      <c r="K33" s="12">
        <f t="shared" si="16"/>
        <v>0</v>
      </c>
      <c r="L33" s="12">
        <f t="shared" si="16"/>
        <v>0</v>
      </c>
      <c r="M33" s="12">
        <f t="shared" si="16"/>
        <v>0</v>
      </c>
      <c r="N33" s="12">
        <f t="shared" si="16"/>
        <v>0</v>
      </c>
      <c r="O33" s="12">
        <f t="shared" si="16"/>
        <v>0</v>
      </c>
      <c r="P33" s="12">
        <f t="shared" si="16"/>
        <v>0</v>
      </c>
      <c r="Q33" s="12">
        <f t="shared" si="16"/>
        <v>0</v>
      </c>
      <c r="R33" s="12">
        <f t="shared" si="16"/>
        <v>0</v>
      </c>
      <c r="S33" s="12">
        <f t="shared" si="16"/>
        <v>0</v>
      </c>
      <c r="T33" s="12">
        <f t="shared" si="16"/>
        <v>0</v>
      </c>
      <c r="U33" s="12">
        <f t="shared" si="16"/>
        <v>0</v>
      </c>
      <c r="V33" s="12">
        <f t="shared" si="16"/>
        <v>0</v>
      </c>
      <c r="W33" s="12">
        <f t="shared" si="16"/>
        <v>0</v>
      </c>
      <c r="X33" s="12">
        <f t="shared" si="16"/>
        <v>0</v>
      </c>
      <c r="Y33" s="12">
        <f t="shared" si="16"/>
        <v>0</v>
      </c>
      <c r="Z33" s="12">
        <f t="shared" si="16"/>
        <v>0</v>
      </c>
      <c r="AA33" s="12">
        <f t="shared" ref="AA33:AG33" si="17">AA18</f>
        <v>0</v>
      </c>
      <c r="AB33" s="12">
        <f t="shared" si="17"/>
        <v>0</v>
      </c>
      <c r="AC33" s="12">
        <f t="shared" si="17"/>
        <v>0</v>
      </c>
      <c r="AD33" s="12">
        <f t="shared" si="17"/>
        <v>0</v>
      </c>
      <c r="AE33" s="12">
        <f t="shared" si="17"/>
        <v>0</v>
      </c>
      <c r="AF33" s="12">
        <f t="shared" si="17"/>
        <v>0</v>
      </c>
      <c r="AG33" s="12">
        <f t="shared" si="17"/>
        <v>0</v>
      </c>
      <c r="AH33" s="11">
        <f t="shared" si="0"/>
        <v>0</v>
      </c>
      <c r="AI33" s="11">
        <f t="shared" si="1"/>
        <v>0</v>
      </c>
      <c r="AJ33" s="74"/>
      <c r="AK33" s="89"/>
    </row>
    <row r="34" spans="1:37" ht="15.75" thickBot="1" x14ac:dyDescent="0.3">
      <c r="A34" s="78"/>
      <c r="B34" s="76"/>
      <c r="C34" s="5">
        <f t="shared" si="2"/>
        <v>29</v>
      </c>
      <c r="D34" s="12">
        <f>D24</f>
        <v>0</v>
      </c>
      <c r="E34" s="12">
        <f t="shared" ref="E34:Z34" si="18">E24</f>
        <v>0</v>
      </c>
      <c r="F34" s="12">
        <f t="shared" si="18"/>
        <v>0</v>
      </c>
      <c r="G34" s="12">
        <f t="shared" si="18"/>
        <v>0</v>
      </c>
      <c r="H34" s="12">
        <f t="shared" si="18"/>
        <v>0</v>
      </c>
      <c r="I34" s="12">
        <f t="shared" si="18"/>
        <v>0</v>
      </c>
      <c r="J34" s="12">
        <f t="shared" si="18"/>
        <v>0</v>
      </c>
      <c r="K34" s="12">
        <f t="shared" si="18"/>
        <v>0</v>
      </c>
      <c r="L34" s="12">
        <f t="shared" si="18"/>
        <v>0</v>
      </c>
      <c r="M34" s="12">
        <f t="shared" si="18"/>
        <v>0</v>
      </c>
      <c r="N34" s="12">
        <f t="shared" si="18"/>
        <v>0</v>
      </c>
      <c r="O34" s="12">
        <f t="shared" si="18"/>
        <v>0</v>
      </c>
      <c r="P34" s="12">
        <f t="shared" si="18"/>
        <v>0</v>
      </c>
      <c r="Q34" s="12">
        <f t="shared" si="18"/>
        <v>0</v>
      </c>
      <c r="R34" s="12">
        <f t="shared" si="18"/>
        <v>0</v>
      </c>
      <c r="S34" s="12">
        <f t="shared" si="18"/>
        <v>0</v>
      </c>
      <c r="T34" s="12">
        <f t="shared" si="18"/>
        <v>0</v>
      </c>
      <c r="U34" s="12">
        <f t="shared" si="18"/>
        <v>0</v>
      </c>
      <c r="V34" s="12">
        <f t="shared" si="18"/>
        <v>0</v>
      </c>
      <c r="W34" s="12">
        <f t="shared" si="18"/>
        <v>0</v>
      </c>
      <c r="X34" s="12">
        <f t="shared" si="18"/>
        <v>0</v>
      </c>
      <c r="Y34" s="12">
        <f t="shared" si="18"/>
        <v>0</v>
      </c>
      <c r="Z34" s="12">
        <f t="shared" si="18"/>
        <v>0</v>
      </c>
      <c r="AA34" s="12">
        <f t="shared" ref="AA34:AG34" si="19">AA24</f>
        <v>0</v>
      </c>
      <c r="AB34" s="12">
        <f t="shared" si="19"/>
        <v>0</v>
      </c>
      <c r="AC34" s="12">
        <f t="shared" si="19"/>
        <v>0</v>
      </c>
      <c r="AD34" s="12">
        <f t="shared" si="19"/>
        <v>0</v>
      </c>
      <c r="AE34" s="12">
        <f t="shared" si="19"/>
        <v>0</v>
      </c>
      <c r="AF34" s="12">
        <f t="shared" si="19"/>
        <v>0</v>
      </c>
      <c r="AG34" s="12">
        <f t="shared" si="19"/>
        <v>0</v>
      </c>
      <c r="AH34" s="11">
        <f t="shared" si="0"/>
        <v>0</v>
      </c>
      <c r="AI34" s="11">
        <f t="shared" si="1"/>
        <v>0</v>
      </c>
      <c r="AJ34" s="73"/>
      <c r="AK34" s="89"/>
    </row>
    <row r="35" spans="1:37" ht="15.75" thickBot="1" x14ac:dyDescent="0.3">
      <c r="A35" s="78"/>
      <c r="B35" s="75" t="s">
        <v>1</v>
      </c>
      <c r="C35" s="4">
        <f t="shared" si="2"/>
        <v>30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11">
        <f t="shared" si="0"/>
        <v>0</v>
      </c>
      <c r="AI35" s="11" t="e">
        <f t="shared" si="1"/>
        <v>#DIV/0!</v>
      </c>
      <c r="AJ35" s="72" t="e">
        <f>AVERAGE(AI35:AI39)*100/2</f>
        <v>#DIV/0!</v>
      </c>
      <c r="AK35" s="89"/>
    </row>
    <row r="36" spans="1:37" ht="15.75" thickBot="1" x14ac:dyDescent="0.3">
      <c r="A36" s="78"/>
      <c r="B36" s="82"/>
      <c r="C36" s="10">
        <f t="shared" si="2"/>
        <v>31</v>
      </c>
      <c r="D36" s="12">
        <f>D21</f>
        <v>0</v>
      </c>
      <c r="E36" s="12">
        <f t="shared" ref="E36:Z37" si="20">E21</f>
        <v>0</v>
      </c>
      <c r="F36" s="12">
        <f t="shared" si="20"/>
        <v>0</v>
      </c>
      <c r="G36" s="12">
        <f t="shared" si="20"/>
        <v>0</v>
      </c>
      <c r="H36" s="12">
        <f t="shared" si="20"/>
        <v>0</v>
      </c>
      <c r="I36" s="12">
        <f t="shared" si="20"/>
        <v>0</v>
      </c>
      <c r="J36" s="12">
        <f t="shared" si="20"/>
        <v>0</v>
      </c>
      <c r="K36" s="12">
        <f t="shared" si="20"/>
        <v>0</v>
      </c>
      <c r="L36" s="12">
        <f t="shared" si="20"/>
        <v>0</v>
      </c>
      <c r="M36" s="12">
        <f t="shared" si="20"/>
        <v>0</v>
      </c>
      <c r="N36" s="12">
        <f t="shared" si="20"/>
        <v>0</v>
      </c>
      <c r="O36" s="12">
        <f t="shared" si="20"/>
        <v>0</v>
      </c>
      <c r="P36" s="12">
        <f t="shared" si="20"/>
        <v>0</v>
      </c>
      <c r="Q36" s="12">
        <f t="shared" si="20"/>
        <v>0</v>
      </c>
      <c r="R36" s="12">
        <f t="shared" si="20"/>
        <v>0</v>
      </c>
      <c r="S36" s="12">
        <f t="shared" si="20"/>
        <v>0</v>
      </c>
      <c r="T36" s="12">
        <f t="shared" si="20"/>
        <v>0</v>
      </c>
      <c r="U36" s="12">
        <f t="shared" si="20"/>
        <v>0</v>
      </c>
      <c r="V36" s="12">
        <f t="shared" si="20"/>
        <v>0</v>
      </c>
      <c r="W36" s="12">
        <f t="shared" si="20"/>
        <v>0</v>
      </c>
      <c r="X36" s="12">
        <f t="shared" si="20"/>
        <v>0</v>
      </c>
      <c r="Y36" s="12">
        <f t="shared" si="20"/>
        <v>0</v>
      </c>
      <c r="Z36" s="12">
        <f t="shared" si="20"/>
        <v>0</v>
      </c>
      <c r="AA36" s="12">
        <f t="shared" ref="AA36:AG36" si="21">AA21</f>
        <v>0</v>
      </c>
      <c r="AB36" s="12">
        <f t="shared" si="21"/>
        <v>0</v>
      </c>
      <c r="AC36" s="12">
        <f t="shared" si="21"/>
        <v>0</v>
      </c>
      <c r="AD36" s="12">
        <f t="shared" si="21"/>
        <v>0</v>
      </c>
      <c r="AE36" s="12">
        <f t="shared" si="21"/>
        <v>0</v>
      </c>
      <c r="AF36" s="12">
        <f t="shared" si="21"/>
        <v>0</v>
      </c>
      <c r="AG36" s="12">
        <f t="shared" si="21"/>
        <v>0</v>
      </c>
      <c r="AH36" s="11">
        <f t="shared" si="0"/>
        <v>0</v>
      </c>
      <c r="AI36" s="11">
        <f t="shared" si="1"/>
        <v>0</v>
      </c>
      <c r="AJ36" s="89"/>
      <c r="AK36" s="89"/>
    </row>
    <row r="37" spans="1:37" ht="15.75" thickBot="1" x14ac:dyDescent="0.3">
      <c r="A37" s="78"/>
      <c r="B37" s="82"/>
      <c r="C37" s="10">
        <f t="shared" si="2"/>
        <v>32</v>
      </c>
      <c r="D37" s="12">
        <f>D22</f>
        <v>0</v>
      </c>
      <c r="E37" s="12">
        <f t="shared" si="20"/>
        <v>0</v>
      </c>
      <c r="F37" s="12">
        <f t="shared" si="20"/>
        <v>0</v>
      </c>
      <c r="G37" s="12">
        <f t="shared" si="20"/>
        <v>0</v>
      </c>
      <c r="H37" s="12">
        <f t="shared" si="20"/>
        <v>0</v>
      </c>
      <c r="I37" s="12">
        <f t="shared" si="20"/>
        <v>0</v>
      </c>
      <c r="J37" s="12">
        <f t="shared" si="20"/>
        <v>0</v>
      </c>
      <c r="K37" s="12">
        <f t="shared" si="20"/>
        <v>0</v>
      </c>
      <c r="L37" s="12">
        <f t="shared" si="20"/>
        <v>0</v>
      </c>
      <c r="M37" s="12">
        <f t="shared" si="20"/>
        <v>0</v>
      </c>
      <c r="N37" s="12">
        <f t="shared" si="20"/>
        <v>0</v>
      </c>
      <c r="O37" s="12">
        <f t="shared" si="20"/>
        <v>0</v>
      </c>
      <c r="P37" s="12">
        <f t="shared" si="20"/>
        <v>0</v>
      </c>
      <c r="Q37" s="12">
        <f t="shared" si="20"/>
        <v>0</v>
      </c>
      <c r="R37" s="12">
        <f t="shared" si="20"/>
        <v>0</v>
      </c>
      <c r="S37" s="12">
        <f t="shared" si="20"/>
        <v>0</v>
      </c>
      <c r="T37" s="12">
        <f t="shared" si="20"/>
        <v>0</v>
      </c>
      <c r="U37" s="12">
        <f t="shared" si="20"/>
        <v>0</v>
      </c>
      <c r="V37" s="12">
        <f t="shared" si="20"/>
        <v>0</v>
      </c>
      <c r="W37" s="12">
        <f t="shared" si="20"/>
        <v>0</v>
      </c>
      <c r="X37" s="12">
        <f t="shared" si="20"/>
        <v>0</v>
      </c>
      <c r="Y37" s="12">
        <f t="shared" si="20"/>
        <v>0</v>
      </c>
      <c r="Z37" s="12">
        <f t="shared" si="20"/>
        <v>0</v>
      </c>
      <c r="AA37" s="12">
        <f t="shared" ref="AA37:AG37" si="22">AA22</f>
        <v>0</v>
      </c>
      <c r="AB37" s="12">
        <f t="shared" si="22"/>
        <v>0</v>
      </c>
      <c r="AC37" s="12">
        <f t="shared" si="22"/>
        <v>0</v>
      </c>
      <c r="AD37" s="12">
        <f t="shared" si="22"/>
        <v>0</v>
      </c>
      <c r="AE37" s="12">
        <f t="shared" si="22"/>
        <v>0</v>
      </c>
      <c r="AF37" s="12">
        <f t="shared" si="22"/>
        <v>0</v>
      </c>
      <c r="AG37" s="12">
        <f t="shared" si="22"/>
        <v>0</v>
      </c>
      <c r="AH37" s="11">
        <f t="shared" si="0"/>
        <v>0</v>
      </c>
      <c r="AI37" s="11">
        <f t="shared" si="1"/>
        <v>0</v>
      </c>
      <c r="AJ37" s="89"/>
      <c r="AK37" s="89"/>
    </row>
    <row r="38" spans="1:37" ht="15.75" thickBot="1" x14ac:dyDescent="0.3">
      <c r="A38" s="78"/>
      <c r="B38" s="82"/>
      <c r="C38" s="4">
        <f t="shared" si="2"/>
        <v>33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11">
        <f t="shared" si="0"/>
        <v>0</v>
      </c>
      <c r="AI38" s="11" t="e">
        <f t="shared" si="1"/>
        <v>#DIV/0!</v>
      </c>
      <c r="AJ38" s="89"/>
      <c r="AK38" s="89"/>
    </row>
    <row r="39" spans="1:37" ht="15.75" thickBot="1" x14ac:dyDescent="0.3">
      <c r="A39" s="78"/>
      <c r="B39" s="76"/>
      <c r="C39" s="4">
        <f t="shared" si="2"/>
        <v>34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11">
        <f t="shared" si="0"/>
        <v>0</v>
      </c>
      <c r="AI39" s="11" t="e">
        <f t="shared" si="1"/>
        <v>#DIV/0!</v>
      </c>
      <c r="AJ39" s="90"/>
      <c r="AK39" s="89"/>
    </row>
    <row r="40" spans="1:37" ht="30.75" thickBot="1" x14ac:dyDescent="0.3">
      <c r="A40" s="78"/>
      <c r="B40" s="7" t="s">
        <v>12</v>
      </c>
      <c r="C40" s="2">
        <f t="shared" si="2"/>
        <v>35</v>
      </c>
      <c r="D40" s="12">
        <f>D21</f>
        <v>0</v>
      </c>
      <c r="E40" s="12">
        <f t="shared" ref="E40:Z40" si="23">E21</f>
        <v>0</v>
      </c>
      <c r="F40" s="12">
        <f t="shared" si="23"/>
        <v>0</v>
      </c>
      <c r="G40" s="12">
        <f t="shared" si="23"/>
        <v>0</v>
      </c>
      <c r="H40" s="12">
        <f t="shared" si="23"/>
        <v>0</v>
      </c>
      <c r="I40" s="12">
        <f t="shared" si="23"/>
        <v>0</v>
      </c>
      <c r="J40" s="12">
        <f t="shared" si="23"/>
        <v>0</v>
      </c>
      <c r="K40" s="12">
        <f t="shared" si="23"/>
        <v>0</v>
      </c>
      <c r="L40" s="12">
        <f t="shared" si="23"/>
        <v>0</v>
      </c>
      <c r="M40" s="12">
        <f t="shared" si="23"/>
        <v>0</v>
      </c>
      <c r="N40" s="12">
        <f t="shared" si="23"/>
        <v>0</v>
      </c>
      <c r="O40" s="12">
        <f t="shared" si="23"/>
        <v>0</v>
      </c>
      <c r="P40" s="12">
        <f t="shared" si="23"/>
        <v>0</v>
      </c>
      <c r="Q40" s="12">
        <f t="shared" si="23"/>
        <v>0</v>
      </c>
      <c r="R40" s="12">
        <f t="shared" si="23"/>
        <v>0</v>
      </c>
      <c r="S40" s="12">
        <f t="shared" si="23"/>
        <v>0</v>
      </c>
      <c r="T40" s="12">
        <f t="shared" si="23"/>
        <v>0</v>
      </c>
      <c r="U40" s="12">
        <f t="shared" si="23"/>
        <v>0</v>
      </c>
      <c r="V40" s="12">
        <f t="shared" si="23"/>
        <v>0</v>
      </c>
      <c r="W40" s="12">
        <f t="shared" si="23"/>
        <v>0</v>
      </c>
      <c r="X40" s="12">
        <f t="shared" si="23"/>
        <v>0</v>
      </c>
      <c r="Y40" s="12">
        <f t="shared" si="23"/>
        <v>0</v>
      </c>
      <c r="Z40" s="12">
        <f t="shared" si="23"/>
        <v>0</v>
      </c>
      <c r="AA40" s="12">
        <f t="shared" ref="AA40:AG40" si="24">AA21</f>
        <v>0</v>
      </c>
      <c r="AB40" s="12">
        <f t="shared" si="24"/>
        <v>0</v>
      </c>
      <c r="AC40" s="12">
        <f t="shared" si="24"/>
        <v>0</v>
      </c>
      <c r="AD40" s="12">
        <f t="shared" si="24"/>
        <v>0</v>
      </c>
      <c r="AE40" s="12">
        <f t="shared" si="24"/>
        <v>0</v>
      </c>
      <c r="AF40" s="12">
        <f t="shared" si="24"/>
        <v>0</v>
      </c>
      <c r="AG40" s="12">
        <f t="shared" si="24"/>
        <v>0</v>
      </c>
      <c r="AH40" s="11">
        <f t="shared" si="0"/>
        <v>0</v>
      </c>
      <c r="AI40" s="11">
        <f t="shared" si="1"/>
        <v>0</v>
      </c>
      <c r="AJ40" s="29">
        <f>AVERAGE(AI40:AI40)*100/2</f>
        <v>0</v>
      </c>
      <c r="AK40" s="89"/>
    </row>
    <row r="41" spans="1:37" ht="30.75" thickBot="1" x14ac:dyDescent="0.3">
      <c r="A41" s="78"/>
      <c r="B41" s="7" t="s">
        <v>20</v>
      </c>
      <c r="C41" s="2">
        <f t="shared" si="2"/>
        <v>36</v>
      </c>
      <c r="D41" s="12">
        <f>D10</f>
        <v>0</v>
      </c>
      <c r="E41" s="12">
        <f t="shared" ref="E41:Z41" si="25">E10</f>
        <v>0</v>
      </c>
      <c r="F41" s="12">
        <f t="shared" si="25"/>
        <v>0</v>
      </c>
      <c r="G41" s="12">
        <f t="shared" si="25"/>
        <v>0</v>
      </c>
      <c r="H41" s="12">
        <f t="shared" si="25"/>
        <v>0</v>
      </c>
      <c r="I41" s="12">
        <f t="shared" si="25"/>
        <v>0</v>
      </c>
      <c r="J41" s="12">
        <f t="shared" si="25"/>
        <v>0</v>
      </c>
      <c r="K41" s="12">
        <f t="shared" si="25"/>
        <v>0</v>
      </c>
      <c r="L41" s="12">
        <f t="shared" si="25"/>
        <v>0</v>
      </c>
      <c r="M41" s="12">
        <f t="shared" si="25"/>
        <v>0</v>
      </c>
      <c r="N41" s="12">
        <f t="shared" si="25"/>
        <v>0</v>
      </c>
      <c r="O41" s="12">
        <f t="shared" si="25"/>
        <v>0</v>
      </c>
      <c r="P41" s="12">
        <f t="shared" si="25"/>
        <v>0</v>
      </c>
      <c r="Q41" s="12">
        <f t="shared" si="25"/>
        <v>0</v>
      </c>
      <c r="R41" s="12">
        <f t="shared" si="25"/>
        <v>0</v>
      </c>
      <c r="S41" s="12">
        <f t="shared" si="25"/>
        <v>0</v>
      </c>
      <c r="T41" s="12">
        <f t="shared" si="25"/>
        <v>0</v>
      </c>
      <c r="U41" s="12">
        <f t="shared" si="25"/>
        <v>0</v>
      </c>
      <c r="V41" s="12">
        <f t="shared" si="25"/>
        <v>0</v>
      </c>
      <c r="W41" s="12">
        <f t="shared" si="25"/>
        <v>0</v>
      </c>
      <c r="X41" s="12">
        <f t="shared" si="25"/>
        <v>0</v>
      </c>
      <c r="Y41" s="12">
        <f t="shared" si="25"/>
        <v>0</v>
      </c>
      <c r="Z41" s="12">
        <f t="shared" si="25"/>
        <v>0</v>
      </c>
      <c r="AA41" s="12">
        <f t="shared" ref="AA41:AG41" si="26">AA10</f>
        <v>0</v>
      </c>
      <c r="AB41" s="12">
        <f t="shared" si="26"/>
        <v>0</v>
      </c>
      <c r="AC41" s="12">
        <f t="shared" si="26"/>
        <v>0</v>
      </c>
      <c r="AD41" s="12">
        <f t="shared" si="26"/>
        <v>0</v>
      </c>
      <c r="AE41" s="12">
        <f t="shared" si="26"/>
        <v>0</v>
      </c>
      <c r="AF41" s="12">
        <f t="shared" si="26"/>
        <v>0</v>
      </c>
      <c r="AG41" s="12">
        <f t="shared" si="26"/>
        <v>0</v>
      </c>
      <c r="AH41" s="11">
        <f t="shared" si="0"/>
        <v>0</v>
      </c>
      <c r="AI41" s="11">
        <f t="shared" si="1"/>
        <v>0</v>
      </c>
      <c r="AJ41" s="29">
        <f>AVERAGE(AI41:AI41)*100/2</f>
        <v>0</v>
      </c>
      <c r="AK41" s="89"/>
    </row>
    <row r="42" spans="1:37" ht="15.75" thickBot="1" x14ac:dyDescent="0.3">
      <c r="A42" s="78"/>
      <c r="B42" s="75" t="s">
        <v>13</v>
      </c>
      <c r="C42" s="4">
        <f t="shared" si="2"/>
        <v>37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11">
        <f t="shared" si="0"/>
        <v>0</v>
      </c>
      <c r="AI42" s="11" t="e">
        <f t="shared" si="1"/>
        <v>#DIV/0!</v>
      </c>
      <c r="AJ42" s="72" t="e">
        <f>AVERAGE(AI42:AI43)*100/2</f>
        <v>#DIV/0!</v>
      </c>
      <c r="AK42" s="89"/>
    </row>
    <row r="43" spans="1:37" ht="15.75" thickBot="1" x14ac:dyDescent="0.3">
      <c r="A43" s="78"/>
      <c r="B43" s="76"/>
      <c r="C43" s="4">
        <f t="shared" si="2"/>
        <v>38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11">
        <f t="shared" si="0"/>
        <v>0</v>
      </c>
      <c r="AI43" s="11" t="e">
        <f t="shared" si="1"/>
        <v>#DIV/0!</v>
      </c>
      <c r="AJ43" s="73"/>
      <c r="AK43" s="89"/>
    </row>
    <row r="44" spans="1:37" ht="15.75" thickBot="1" x14ac:dyDescent="0.3">
      <c r="A44" s="78"/>
      <c r="B44" s="75" t="s">
        <v>14</v>
      </c>
      <c r="C44" s="4">
        <f t="shared" si="2"/>
        <v>39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11">
        <f t="shared" si="0"/>
        <v>0</v>
      </c>
      <c r="AI44" s="11" t="e">
        <f t="shared" si="1"/>
        <v>#DIV/0!</v>
      </c>
      <c r="AJ44" s="72" t="e">
        <f>AVERAGE(AI44:AI45)*100/2</f>
        <v>#DIV/0!</v>
      </c>
      <c r="AK44" s="89"/>
    </row>
    <row r="45" spans="1:37" ht="15.75" thickBot="1" x14ac:dyDescent="0.3">
      <c r="A45" s="79"/>
      <c r="B45" s="76"/>
      <c r="C45" s="4">
        <f t="shared" si="2"/>
        <v>40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11">
        <f t="shared" si="0"/>
        <v>0</v>
      </c>
      <c r="AI45" s="11" t="e">
        <f t="shared" si="1"/>
        <v>#DIV/0!</v>
      </c>
      <c r="AJ45" s="73"/>
      <c r="AK45" s="90"/>
    </row>
    <row r="46" spans="1:37" ht="30.75" customHeight="1" thickBot="1" x14ac:dyDescent="0.3">
      <c r="A46" s="69" t="s">
        <v>19</v>
      </c>
      <c r="B46" s="70"/>
      <c r="C46" s="71"/>
      <c r="D46" s="35">
        <f t="shared" ref="D46:AG46" si="27">IF(D6="-","-",AVERAGE(D6:D45)*100/2)</f>
        <v>0</v>
      </c>
      <c r="E46" s="35">
        <f t="shared" si="27"/>
        <v>0</v>
      </c>
      <c r="F46" s="35">
        <f t="shared" si="27"/>
        <v>0</v>
      </c>
      <c r="G46" s="35">
        <f t="shared" si="27"/>
        <v>0</v>
      </c>
      <c r="H46" s="35">
        <f t="shared" si="27"/>
        <v>0</v>
      </c>
      <c r="I46" s="35">
        <f t="shared" si="27"/>
        <v>0</v>
      </c>
      <c r="J46" s="35">
        <f t="shared" si="27"/>
        <v>0</v>
      </c>
      <c r="K46" s="35">
        <f t="shared" si="27"/>
        <v>0</v>
      </c>
      <c r="L46" s="35">
        <f t="shared" si="27"/>
        <v>0</v>
      </c>
      <c r="M46" s="35">
        <f t="shared" si="27"/>
        <v>0</v>
      </c>
      <c r="N46" s="35">
        <f t="shared" si="27"/>
        <v>0</v>
      </c>
      <c r="O46" s="35">
        <f t="shared" si="27"/>
        <v>0</v>
      </c>
      <c r="P46" s="35">
        <f t="shared" si="27"/>
        <v>0</v>
      </c>
      <c r="Q46" s="35">
        <f t="shared" si="27"/>
        <v>0</v>
      </c>
      <c r="R46" s="35">
        <f t="shared" si="27"/>
        <v>0</v>
      </c>
      <c r="S46" s="35">
        <f t="shared" si="27"/>
        <v>0</v>
      </c>
      <c r="T46" s="35">
        <f t="shared" si="27"/>
        <v>0</v>
      </c>
      <c r="U46" s="35">
        <f t="shared" si="27"/>
        <v>0</v>
      </c>
      <c r="V46" s="35">
        <f t="shared" si="27"/>
        <v>0</v>
      </c>
      <c r="W46" s="35">
        <f t="shared" si="27"/>
        <v>0</v>
      </c>
      <c r="X46" s="35">
        <f t="shared" si="27"/>
        <v>0</v>
      </c>
      <c r="Y46" s="35">
        <f t="shared" si="27"/>
        <v>0</v>
      </c>
      <c r="Z46" s="35">
        <f t="shared" si="27"/>
        <v>0</v>
      </c>
      <c r="AA46" s="35">
        <f t="shared" si="27"/>
        <v>0</v>
      </c>
      <c r="AB46" s="35">
        <f t="shared" si="27"/>
        <v>0</v>
      </c>
      <c r="AC46" s="35">
        <f t="shared" si="27"/>
        <v>0</v>
      </c>
      <c r="AD46" s="35">
        <f t="shared" si="27"/>
        <v>0</v>
      </c>
      <c r="AE46" s="35">
        <f t="shared" si="27"/>
        <v>0</v>
      </c>
      <c r="AF46" s="35">
        <f t="shared" si="27"/>
        <v>0</v>
      </c>
      <c r="AG46" s="35">
        <f t="shared" si="27"/>
        <v>0</v>
      </c>
      <c r="AH46" s="9"/>
      <c r="AI46" s="9"/>
      <c r="AJ46" s="9"/>
      <c r="AK46" s="9"/>
    </row>
  </sheetData>
  <mergeCells count="35">
    <mergeCell ref="AJ29:AJ34"/>
    <mergeCell ref="B35:B39"/>
    <mergeCell ref="AJ35:AJ39"/>
    <mergeCell ref="B42:B43"/>
    <mergeCell ref="AJ42:AJ43"/>
    <mergeCell ref="A17:B20"/>
    <mergeCell ref="AJ17:AK20"/>
    <mergeCell ref="A46:C46"/>
    <mergeCell ref="A25:A45"/>
    <mergeCell ref="B25:B26"/>
    <mergeCell ref="AJ25:AJ26"/>
    <mergeCell ref="AJ44:AJ45"/>
    <mergeCell ref="AK25:AK45"/>
    <mergeCell ref="B27:B28"/>
    <mergeCell ref="AJ27:AJ28"/>
    <mergeCell ref="B44:B45"/>
    <mergeCell ref="A21:B22"/>
    <mergeCell ref="AJ21:AK22"/>
    <mergeCell ref="A23:B24"/>
    <mergeCell ref="AJ23:AK24"/>
    <mergeCell ref="B29:B34"/>
    <mergeCell ref="A9:B10"/>
    <mergeCell ref="AJ9:AK10"/>
    <mergeCell ref="A11:B12"/>
    <mergeCell ref="AJ11:AK12"/>
    <mergeCell ref="A13:B16"/>
    <mergeCell ref="AJ13:AK16"/>
    <mergeCell ref="A1:AK1"/>
    <mergeCell ref="A6:B8"/>
    <mergeCell ref="AJ6:AK8"/>
    <mergeCell ref="A2:AJ2"/>
    <mergeCell ref="A4:C5"/>
    <mergeCell ref="AH4:AH5"/>
    <mergeCell ref="AI4:AI5"/>
    <mergeCell ref="AJ4:AK5"/>
  </mergeCells>
  <phoneticPr fontId="13" type="noConversion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workbookViewId="0"/>
  </sheetViews>
  <sheetFormatPr defaultRowHeight="15" x14ac:dyDescent="0.25"/>
  <cols>
    <col min="1" max="1" width="4.140625" style="15" customWidth="1"/>
    <col min="2" max="2" width="37.42578125" style="15" customWidth="1"/>
    <col min="3" max="3" width="17.7109375" style="31" customWidth="1"/>
    <col min="4" max="4" width="16.42578125" style="31" customWidth="1"/>
    <col min="5" max="5" width="6.42578125" style="31" customWidth="1"/>
    <col min="6" max="6" width="4.5703125" style="15" customWidth="1"/>
    <col min="7" max="16384" width="9.140625" style="15"/>
  </cols>
  <sheetData>
    <row r="1" spans="1:6" x14ac:dyDescent="0.25">
      <c r="A1" s="19" t="s">
        <v>38</v>
      </c>
    </row>
    <row r="2" spans="1:6" s="18" customFormat="1" ht="30" x14ac:dyDescent="0.25">
      <c r="A2" s="20"/>
      <c r="B2" s="20" t="s">
        <v>23</v>
      </c>
      <c r="C2" s="33" t="s">
        <v>64</v>
      </c>
      <c r="D2" s="33" t="s">
        <v>65</v>
      </c>
      <c r="E2" s="122" t="s">
        <v>26</v>
      </c>
      <c r="F2" s="123"/>
    </row>
    <row r="3" spans="1:6" ht="13.5" customHeight="1" x14ac:dyDescent="0.25">
      <c r="A3" s="21">
        <v>1</v>
      </c>
      <c r="B3" s="21">
        <f>'1-й год начало года'!D3</f>
        <v>0</v>
      </c>
      <c r="C3" s="26">
        <f>'1-й год начало года'!D45</f>
        <v>0</v>
      </c>
      <c r="D3" s="26">
        <f>'1-й год конец года'!D46</f>
        <v>0</v>
      </c>
      <c r="E3" s="27">
        <f>IF(OR(C3="-",D3="-"),"-",D3-C3)</f>
        <v>0</v>
      </c>
      <c r="F3" s="28" t="s">
        <v>47</v>
      </c>
    </row>
    <row r="4" spans="1:6" ht="13.5" customHeight="1" x14ac:dyDescent="0.25">
      <c r="A4" s="21">
        <v>2</v>
      </c>
      <c r="B4" s="21">
        <f>'1-й год начало года'!E3</f>
        <v>0</v>
      </c>
      <c r="C4" s="26">
        <f>'1-й год начало года'!E45</f>
        <v>0</v>
      </c>
      <c r="D4" s="26">
        <f>'1-й год конец года'!E46</f>
        <v>0</v>
      </c>
      <c r="E4" s="27">
        <f t="shared" ref="E4:E32" si="0">IF(OR(C4="-",D4="-"),"-",D4-C4)</f>
        <v>0</v>
      </c>
      <c r="F4" s="28" t="s">
        <v>47</v>
      </c>
    </row>
    <row r="5" spans="1:6" ht="13.5" customHeight="1" x14ac:dyDescent="0.25">
      <c r="A5" s="21">
        <v>3</v>
      </c>
      <c r="B5" s="21">
        <f>'1-й год начало года'!F3</f>
        <v>0</v>
      </c>
      <c r="C5" s="26">
        <f>'1-й год начало года'!F45</f>
        <v>0</v>
      </c>
      <c r="D5" s="26">
        <f>'1-й год конец года'!F46</f>
        <v>0</v>
      </c>
      <c r="E5" s="27">
        <f t="shared" si="0"/>
        <v>0</v>
      </c>
      <c r="F5" s="28" t="s">
        <v>47</v>
      </c>
    </row>
    <row r="6" spans="1:6" ht="13.5" customHeight="1" x14ac:dyDescent="0.25">
      <c r="A6" s="21">
        <v>4</v>
      </c>
      <c r="B6" s="21">
        <f>'1-й год начало года'!G3</f>
        <v>0</v>
      </c>
      <c r="C6" s="26">
        <f>'1-й год начало года'!G45</f>
        <v>0</v>
      </c>
      <c r="D6" s="26">
        <f>'1-й год конец года'!G46</f>
        <v>0</v>
      </c>
      <c r="E6" s="27">
        <f t="shared" si="0"/>
        <v>0</v>
      </c>
      <c r="F6" s="28" t="s">
        <v>47</v>
      </c>
    </row>
    <row r="7" spans="1:6" ht="13.5" customHeight="1" x14ac:dyDescent="0.25">
      <c r="A7" s="21">
        <v>5</v>
      </c>
      <c r="B7" s="21">
        <f>'1-й год начало года'!H3</f>
        <v>0</v>
      </c>
      <c r="C7" s="26">
        <f>'1-й год начало года'!H45</f>
        <v>0</v>
      </c>
      <c r="D7" s="26">
        <f>'1-й год конец года'!H46</f>
        <v>0</v>
      </c>
      <c r="E7" s="27">
        <f t="shared" si="0"/>
        <v>0</v>
      </c>
      <c r="F7" s="28" t="s">
        <v>47</v>
      </c>
    </row>
    <row r="8" spans="1:6" ht="13.5" customHeight="1" x14ac:dyDescent="0.25">
      <c r="A8" s="21">
        <v>6</v>
      </c>
      <c r="B8" s="21">
        <f>'1-й год начало года'!I3</f>
        <v>0</v>
      </c>
      <c r="C8" s="26">
        <f>'1-й год начало года'!I45</f>
        <v>0</v>
      </c>
      <c r="D8" s="26">
        <f>'1-й год конец года'!I46</f>
        <v>0</v>
      </c>
      <c r="E8" s="27">
        <f t="shared" si="0"/>
        <v>0</v>
      </c>
      <c r="F8" s="28" t="s">
        <v>47</v>
      </c>
    </row>
    <row r="9" spans="1:6" ht="13.5" customHeight="1" x14ac:dyDescent="0.25">
      <c r="A9" s="21">
        <v>7</v>
      </c>
      <c r="B9" s="21">
        <f>'1-й год начало года'!J3</f>
        <v>0</v>
      </c>
      <c r="C9" s="26">
        <f>'1-й год начало года'!J45</f>
        <v>0</v>
      </c>
      <c r="D9" s="26">
        <f>'1-й год конец года'!J46</f>
        <v>0</v>
      </c>
      <c r="E9" s="27">
        <f t="shared" si="0"/>
        <v>0</v>
      </c>
      <c r="F9" s="28" t="s">
        <v>47</v>
      </c>
    </row>
    <row r="10" spans="1:6" ht="13.5" customHeight="1" x14ac:dyDescent="0.25">
      <c r="A10" s="21">
        <v>8</v>
      </c>
      <c r="B10" s="21">
        <f>'1-й год начало года'!K3</f>
        <v>0</v>
      </c>
      <c r="C10" s="26">
        <f>'1-й год начало года'!K45</f>
        <v>0</v>
      </c>
      <c r="D10" s="26">
        <f>'1-й год конец года'!K46</f>
        <v>0</v>
      </c>
      <c r="E10" s="27">
        <f t="shared" si="0"/>
        <v>0</v>
      </c>
      <c r="F10" s="28" t="s">
        <v>47</v>
      </c>
    </row>
    <row r="11" spans="1:6" ht="13.5" customHeight="1" x14ac:dyDescent="0.25">
      <c r="A11" s="21">
        <v>9</v>
      </c>
      <c r="B11" s="21">
        <f>'1-й год начало года'!L3</f>
        <v>0</v>
      </c>
      <c r="C11" s="26">
        <f>'1-й год начало года'!L45</f>
        <v>0</v>
      </c>
      <c r="D11" s="26">
        <f>'1-й год конец года'!L46</f>
        <v>0</v>
      </c>
      <c r="E11" s="27">
        <f t="shared" si="0"/>
        <v>0</v>
      </c>
      <c r="F11" s="28" t="s">
        <v>47</v>
      </c>
    </row>
    <row r="12" spans="1:6" ht="13.5" customHeight="1" x14ac:dyDescent="0.25">
      <c r="A12" s="21">
        <v>10</v>
      </c>
      <c r="B12" s="21">
        <f>'1-й год начало года'!M3</f>
        <v>0</v>
      </c>
      <c r="C12" s="26">
        <f>'1-й год начало года'!M45</f>
        <v>0</v>
      </c>
      <c r="D12" s="26">
        <f>'1-й год конец года'!M46</f>
        <v>0</v>
      </c>
      <c r="E12" s="27">
        <f t="shared" si="0"/>
        <v>0</v>
      </c>
      <c r="F12" s="28" t="s">
        <v>47</v>
      </c>
    </row>
    <row r="13" spans="1:6" ht="13.5" customHeight="1" x14ac:dyDescent="0.25">
      <c r="A13" s="21">
        <v>11</v>
      </c>
      <c r="B13" s="21">
        <f>'1-й год начало года'!N3</f>
        <v>0</v>
      </c>
      <c r="C13" s="26">
        <f>'1-й год начало года'!N45</f>
        <v>0</v>
      </c>
      <c r="D13" s="26">
        <f>'1-й год конец года'!N46</f>
        <v>0</v>
      </c>
      <c r="E13" s="27">
        <f t="shared" si="0"/>
        <v>0</v>
      </c>
      <c r="F13" s="28" t="s">
        <v>47</v>
      </c>
    </row>
    <row r="14" spans="1:6" ht="13.5" customHeight="1" x14ac:dyDescent="0.25">
      <c r="A14" s="21">
        <v>12</v>
      </c>
      <c r="B14" s="21">
        <f>'1-й год начало года'!O3</f>
        <v>0</v>
      </c>
      <c r="C14" s="26">
        <f>'1-й год начало года'!O45</f>
        <v>0</v>
      </c>
      <c r="D14" s="26">
        <f>'1-й год конец года'!O46</f>
        <v>0</v>
      </c>
      <c r="E14" s="27">
        <f t="shared" si="0"/>
        <v>0</v>
      </c>
      <c r="F14" s="28" t="s">
        <v>47</v>
      </c>
    </row>
    <row r="15" spans="1:6" ht="13.5" customHeight="1" x14ac:dyDescent="0.25">
      <c r="A15" s="21">
        <v>13</v>
      </c>
      <c r="B15" s="21">
        <f>'1-й год начало года'!P3</f>
        <v>0</v>
      </c>
      <c r="C15" s="26">
        <f>'1-й год начало года'!P45</f>
        <v>0</v>
      </c>
      <c r="D15" s="26">
        <f>'1-й год конец года'!P46</f>
        <v>0</v>
      </c>
      <c r="E15" s="27">
        <f t="shared" si="0"/>
        <v>0</v>
      </c>
      <c r="F15" s="28" t="s">
        <v>47</v>
      </c>
    </row>
    <row r="16" spans="1:6" ht="13.5" customHeight="1" x14ac:dyDescent="0.25">
      <c r="A16" s="21">
        <v>14</v>
      </c>
      <c r="B16" s="21">
        <f>'1-й год начало года'!Q3</f>
        <v>0</v>
      </c>
      <c r="C16" s="26">
        <f>'1-й год начало года'!Q45</f>
        <v>0</v>
      </c>
      <c r="D16" s="26">
        <f>'1-й год конец года'!Q46</f>
        <v>0</v>
      </c>
      <c r="E16" s="27">
        <f t="shared" si="0"/>
        <v>0</v>
      </c>
      <c r="F16" s="28" t="s">
        <v>47</v>
      </c>
    </row>
    <row r="17" spans="1:6" ht="13.5" customHeight="1" x14ac:dyDescent="0.25">
      <c r="A17" s="21">
        <v>15</v>
      </c>
      <c r="B17" s="21">
        <f>'1-й год начало года'!R3</f>
        <v>0</v>
      </c>
      <c r="C17" s="26">
        <f>'1-й год начало года'!R45</f>
        <v>0</v>
      </c>
      <c r="D17" s="26">
        <f>'1-й год конец года'!R46</f>
        <v>0</v>
      </c>
      <c r="E17" s="27">
        <f t="shared" si="0"/>
        <v>0</v>
      </c>
      <c r="F17" s="28" t="s">
        <v>47</v>
      </c>
    </row>
    <row r="18" spans="1:6" ht="13.5" customHeight="1" x14ac:dyDescent="0.25">
      <c r="A18" s="21">
        <v>16</v>
      </c>
      <c r="B18" s="21">
        <f>'1-й год начало года'!S3</f>
        <v>0</v>
      </c>
      <c r="C18" s="26">
        <f>'1-й год начало года'!S45</f>
        <v>0</v>
      </c>
      <c r="D18" s="26">
        <f>'1-й год конец года'!S46</f>
        <v>0</v>
      </c>
      <c r="E18" s="27">
        <f t="shared" si="0"/>
        <v>0</v>
      </c>
      <c r="F18" s="28" t="s">
        <v>47</v>
      </c>
    </row>
    <row r="19" spans="1:6" ht="13.5" customHeight="1" x14ac:dyDescent="0.25">
      <c r="A19" s="21">
        <v>17</v>
      </c>
      <c r="B19" s="21">
        <f>'1-й год начало года'!T3</f>
        <v>0</v>
      </c>
      <c r="C19" s="26">
        <f>'1-й год начало года'!T45</f>
        <v>0</v>
      </c>
      <c r="D19" s="26">
        <f>'1-й год конец года'!T46</f>
        <v>0</v>
      </c>
      <c r="E19" s="27">
        <f t="shared" si="0"/>
        <v>0</v>
      </c>
      <c r="F19" s="28" t="s">
        <v>47</v>
      </c>
    </row>
    <row r="20" spans="1:6" ht="13.5" customHeight="1" x14ac:dyDescent="0.25">
      <c r="A20" s="21">
        <v>18</v>
      </c>
      <c r="B20" s="21">
        <f>'1-й год начало года'!U3</f>
        <v>0</v>
      </c>
      <c r="C20" s="26">
        <f>'1-й год начало года'!U45</f>
        <v>0</v>
      </c>
      <c r="D20" s="26">
        <f>'1-й год конец года'!U46</f>
        <v>0</v>
      </c>
      <c r="E20" s="27">
        <f t="shared" si="0"/>
        <v>0</v>
      </c>
      <c r="F20" s="28" t="s">
        <v>47</v>
      </c>
    </row>
    <row r="21" spans="1:6" ht="13.5" customHeight="1" x14ac:dyDescent="0.25">
      <c r="A21" s="21">
        <v>19</v>
      </c>
      <c r="B21" s="21">
        <f>'1-й год начало года'!V3</f>
        <v>0</v>
      </c>
      <c r="C21" s="26">
        <f>'1-й год начало года'!V45</f>
        <v>0</v>
      </c>
      <c r="D21" s="26">
        <f>'1-й год конец года'!V46</f>
        <v>0</v>
      </c>
      <c r="E21" s="27">
        <f t="shared" si="0"/>
        <v>0</v>
      </c>
      <c r="F21" s="28" t="s">
        <v>47</v>
      </c>
    </row>
    <row r="22" spans="1:6" ht="13.5" customHeight="1" x14ac:dyDescent="0.25">
      <c r="A22" s="21">
        <v>20</v>
      </c>
      <c r="B22" s="21">
        <f>'1-й год начало года'!W3</f>
        <v>0</v>
      </c>
      <c r="C22" s="26">
        <f>'1-й год начало года'!W45</f>
        <v>0</v>
      </c>
      <c r="D22" s="26">
        <f>'1-й год конец года'!W46</f>
        <v>0</v>
      </c>
      <c r="E22" s="27">
        <f t="shared" si="0"/>
        <v>0</v>
      </c>
      <c r="F22" s="28" t="s">
        <v>47</v>
      </c>
    </row>
    <row r="23" spans="1:6" ht="13.5" customHeight="1" x14ac:dyDescent="0.25">
      <c r="A23" s="21">
        <v>21</v>
      </c>
      <c r="B23" s="21">
        <f>'1-й год начало года'!X3</f>
        <v>0</v>
      </c>
      <c r="C23" s="26">
        <f>'1-й год начало года'!X45</f>
        <v>0</v>
      </c>
      <c r="D23" s="26">
        <f>'1-й год конец года'!X46</f>
        <v>0</v>
      </c>
      <c r="E23" s="27">
        <f t="shared" si="0"/>
        <v>0</v>
      </c>
      <c r="F23" s="28" t="s">
        <v>47</v>
      </c>
    </row>
    <row r="24" spans="1:6" ht="13.5" customHeight="1" x14ac:dyDescent="0.25">
      <c r="A24" s="21">
        <v>22</v>
      </c>
      <c r="B24" s="21">
        <f>'1-й год начало года'!Y3</f>
        <v>0</v>
      </c>
      <c r="C24" s="26">
        <f>'1-й год начало года'!Y45</f>
        <v>0</v>
      </c>
      <c r="D24" s="26">
        <f>'1-й год конец года'!Y46</f>
        <v>0</v>
      </c>
      <c r="E24" s="27">
        <f t="shared" si="0"/>
        <v>0</v>
      </c>
      <c r="F24" s="28" t="s">
        <v>47</v>
      </c>
    </row>
    <row r="25" spans="1:6" ht="13.5" customHeight="1" x14ac:dyDescent="0.25">
      <c r="A25" s="21">
        <v>23</v>
      </c>
      <c r="B25" s="21">
        <f>'1-й год начало года'!Z3</f>
        <v>0</v>
      </c>
      <c r="C25" s="26">
        <f>'1-й год начало года'!Z45</f>
        <v>0</v>
      </c>
      <c r="D25" s="26">
        <f>'1-й год конец года'!Z46</f>
        <v>0</v>
      </c>
      <c r="E25" s="27">
        <f t="shared" si="0"/>
        <v>0</v>
      </c>
      <c r="F25" s="28" t="s">
        <v>47</v>
      </c>
    </row>
    <row r="26" spans="1:6" ht="13.5" customHeight="1" x14ac:dyDescent="0.25">
      <c r="A26" s="21">
        <v>24</v>
      </c>
      <c r="B26" s="21">
        <f>'1-й год начало года'!AA3</f>
        <v>0</v>
      </c>
      <c r="C26" s="26">
        <f>'1-й год начало года'!AA45</f>
        <v>0</v>
      </c>
      <c r="D26" s="26">
        <f>'1-й год конец года'!AA46</f>
        <v>0</v>
      </c>
      <c r="E26" s="27">
        <f t="shared" si="0"/>
        <v>0</v>
      </c>
      <c r="F26" s="28" t="s">
        <v>47</v>
      </c>
    </row>
    <row r="27" spans="1:6" ht="13.5" customHeight="1" x14ac:dyDescent="0.25">
      <c r="A27" s="21">
        <v>25</v>
      </c>
      <c r="B27" s="21">
        <f>'1-й год начало года'!AB3</f>
        <v>0</v>
      </c>
      <c r="C27" s="26">
        <f>'1-й год начало года'!AB45</f>
        <v>0</v>
      </c>
      <c r="D27" s="26">
        <f>'1-й год конец года'!AB46</f>
        <v>0</v>
      </c>
      <c r="E27" s="27">
        <f t="shared" si="0"/>
        <v>0</v>
      </c>
      <c r="F27" s="28" t="s">
        <v>47</v>
      </c>
    </row>
    <row r="28" spans="1:6" ht="13.5" customHeight="1" x14ac:dyDescent="0.25">
      <c r="A28" s="21">
        <v>26</v>
      </c>
      <c r="B28" s="21">
        <f>'1-й год начало года'!AC3</f>
        <v>0</v>
      </c>
      <c r="C28" s="26">
        <f>'1-й год начало года'!AC45</f>
        <v>0</v>
      </c>
      <c r="D28" s="26">
        <f>'1-й год конец года'!AC46</f>
        <v>0</v>
      </c>
      <c r="E28" s="27">
        <f t="shared" si="0"/>
        <v>0</v>
      </c>
      <c r="F28" s="28" t="s">
        <v>47</v>
      </c>
    </row>
    <row r="29" spans="1:6" ht="13.5" customHeight="1" x14ac:dyDescent="0.25">
      <c r="A29" s="21">
        <v>27</v>
      </c>
      <c r="B29" s="21">
        <f>'1-й год начало года'!AD3</f>
        <v>0</v>
      </c>
      <c r="C29" s="26">
        <f>'1-й год начало года'!AD45</f>
        <v>0</v>
      </c>
      <c r="D29" s="26">
        <f>'1-й год конец года'!AD46</f>
        <v>0</v>
      </c>
      <c r="E29" s="27">
        <f t="shared" si="0"/>
        <v>0</v>
      </c>
      <c r="F29" s="28" t="s">
        <v>47</v>
      </c>
    </row>
    <row r="30" spans="1:6" ht="13.5" customHeight="1" x14ac:dyDescent="0.25">
      <c r="A30" s="21">
        <v>28</v>
      </c>
      <c r="B30" s="21">
        <f>'1-й год начало года'!AE3</f>
        <v>0</v>
      </c>
      <c r="C30" s="26">
        <f>'1-й год начало года'!AE45</f>
        <v>0</v>
      </c>
      <c r="D30" s="26">
        <f>'1-й год конец года'!AE46</f>
        <v>0</v>
      </c>
      <c r="E30" s="27">
        <f t="shared" si="0"/>
        <v>0</v>
      </c>
      <c r="F30" s="28" t="s">
        <v>47</v>
      </c>
    </row>
    <row r="31" spans="1:6" ht="13.5" customHeight="1" x14ac:dyDescent="0.25">
      <c r="A31" s="21">
        <v>29</v>
      </c>
      <c r="B31" s="21">
        <f>'1-й год начало года'!AF3</f>
        <v>0</v>
      </c>
      <c r="C31" s="26">
        <f>'1-й год начало года'!AF45</f>
        <v>0</v>
      </c>
      <c r="D31" s="26">
        <f>'1-й год конец года'!AF46</f>
        <v>0</v>
      </c>
      <c r="E31" s="27">
        <f t="shared" si="0"/>
        <v>0</v>
      </c>
      <c r="F31" s="28" t="s">
        <v>47</v>
      </c>
    </row>
    <row r="32" spans="1:6" ht="13.5" customHeight="1" x14ac:dyDescent="0.25">
      <c r="A32" s="21">
        <v>30</v>
      </c>
      <c r="B32" s="21">
        <f>'1-й год начало года'!AG3</f>
        <v>0</v>
      </c>
      <c r="C32" s="26">
        <f>'1-й год начало года'!AG45</f>
        <v>0</v>
      </c>
      <c r="D32" s="26">
        <f>'1-й год конец года'!AG46</f>
        <v>0</v>
      </c>
      <c r="E32" s="27">
        <f t="shared" si="0"/>
        <v>0</v>
      </c>
      <c r="F32" s="28" t="s">
        <v>47</v>
      </c>
    </row>
    <row r="33" spans="1:6" ht="13.5" customHeight="1" x14ac:dyDescent="0.25">
      <c r="A33" s="21"/>
      <c r="B33" s="121" t="s">
        <v>35</v>
      </c>
      <c r="C33" s="121"/>
      <c r="D33" s="121"/>
      <c r="E33" s="27">
        <f>AVERAGE(E3:E32)</f>
        <v>0</v>
      </c>
      <c r="F33" s="28" t="s">
        <v>47</v>
      </c>
    </row>
    <row r="35" spans="1:6" x14ac:dyDescent="0.25">
      <c r="A35" s="19" t="s">
        <v>36</v>
      </c>
    </row>
    <row r="36" spans="1:6" x14ac:dyDescent="0.25">
      <c r="A36" s="21">
        <v>1</v>
      </c>
      <c r="B36" s="24" t="s">
        <v>2</v>
      </c>
      <c r="C36" s="26" t="e">
        <f>'1-й год начало года'!AJ5</f>
        <v>#DIV/0!</v>
      </c>
      <c r="D36" s="26" t="e">
        <f>'1-й год конец года'!AJ6</f>
        <v>#DIV/0!</v>
      </c>
      <c r="E36" s="27" t="e">
        <f t="shared" ref="E36:E44" si="1">D36-C36</f>
        <v>#DIV/0!</v>
      </c>
      <c r="F36" s="28" t="s">
        <v>47</v>
      </c>
    </row>
    <row r="37" spans="1:6" x14ac:dyDescent="0.25">
      <c r="A37" s="21">
        <v>2</v>
      </c>
      <c r="B37" s="24" t="s">
        <v>3</v>
      </c>
      <c r="C37" s="26" t="e">
        <f>'1-й год начало года'!AJ8</f>
        <v>#DIV/0!</v>
      </c>
      <c r="D37" s="26" t="e">
        <f>'1-й год конец года'!AJ9</f>
        <v>#DIV/0!</v>
      </c>
      <c r="E37" s="27" t="e">
        <f t="shared" si="1"/>
        <v>#DIV/0!</v>
      </c>
      <c r="F37" s="28" t="s">
        <v>47</v>
      </c>
    </row>
    <row r="38" spans="1:6" x14ac:dyDescent="0.25">
      <c r="A38" s="21">
        <v>3</v>
      </c>
      <c r="B38" s="24" t="s">
        <v>5</v>
      </c>
      <c r="C38" s="26" t="e">
        <f>'1-й год начало года'!AJ10</f>
        <v>#DIV/0!</v>
      </c>
      <c r="D38" s="26" t="e">
        <f>'1-й год конец года'!AJ11</f>
        <v>#DIV/0!</v>
      </c>
      <c r="E38" s="27" t="e">
        <f t="shared" si="1"/>
        <v>#DIV/0!</v>
      </c>
      <c r="F38" s="28" t="s">
        <v>47</v>
      </c>
    </row>
    <row r="39" spans="1:6" x14ac:dyDescent="0.25">
      <c r="A39" s="21">
        <v>4</v>
      </c>
      <c r="B39" s="24" t="s">
        <v>6</v>
      </c>
      <c r="C39" s="26" t="e">
        <f>'1-й год начало года'!AJ12</f>
        <v>#DIV/0!</v>
      </c>
      <c r="D39" s="26" t="e">
        <f>'1-й год конец года'!AJ13</f>
        <v>#DIV/0!</v>
      </c>
      <c r="E39" s="27" t="e">
        <f t="shared" si="1"/>
        <v>#DIV/0!</v>
      </c>
      <c r="F39" s="28" t="s">
        <v>47</v>
      </c>
    </row>
    <row r="40" spans="1:6" x14ac:dyDescent="0.25">
      <c r="A40" s="21">
        <v>5</v>
      </c>
      <c r="B40" s="24" t="s">
        <v>7</v>
      </c>
      <c r="C40" s="26" t="e">
        <f>'1-й год начало года'!AJ16</f>
        <v>#DIV/0!</v>
      </c>
      <c r="D40" s="26" t="e">
        <f>'1-й год конец года'!AJ17</f>
        <v>#DIV/0!</v>
      </c>
      <c r="E40" s="27" t="e">
        <f t="shared" si="1"/>
        <v>#DIV/0!</v>
      </c>
      <c r="F40" s="28" t="s">
        <v>47</v>
      </c>
    </row>
    <row r="41" spans="1:6" x14ac:dyDescent="0.25">
      <c r="A41" s="21">
        <v>6</v>
      </c>
      <c r="B41" s="24" t="s">
        <v>0</v>
      </c>
      <c r="C41" s="26" t="e">
        <f>'1-й год начало года'!AJ20</f>
        <v>#DIV/0!</v>
      </c>
      <c r="D41" s="26" t="e">
        <f>'1-й год конец года'!AJ21</f>
        <v>#DIV/0!</v>
      </c>
      <c r="E41" s="27" t="e">
        <f t="shared" si="1"/>
        <v>#DIV/0!</v>
      </c>
      <c r="F41" s="28" t="s">
        <v>47</v>
      </c>
    </row>
    <row r="42" spans="1:6" x14ac:dyDescent="0.25">
      <c r="A42" s="21">
        <v>7</v>
      </c>
      <c r="B42" s="24" t="s">
        <v>40</v>
      </c>
      <c r="C42" s="26" t="e">
        <f>'1-й год начало года'!AJ22</f>
        <v>#DIV/0!</v>
      </c>
      <c r="D42" s="26" t="e">
        <f>'1-й год конец года'!AJ23</f>
        <v>#DIV/0!</v>
      </c>
      <c r="E42" s="27" t="e">
        <f t="shared" si="1"/>
        <v>#DIV/0!</v>
      </c>
      <c r="F42" s="28" t="s">
        <v>47</v>
      </c>
    </row>
    <row r="43" spans="1:6" x14ac:dyDescent="0.25">
      <c r="A43" s="21">
        <v>8</v>
      </c>
      <c r="B43" s="24" t="s">
        <v>66</v>
      </c>
      <c r="C43" s="26" t="s">
        <v>46</v>
      </c>
      <c r="D43" s="26" t="s">
        <v>46</v>
      </c>
      <c r="E43" s="27" t="e">
        <f t="shared" si="1"/>
        <v>#VALUE!</v>
      </c>
      <c r="F43" s="28" t="s">
        <v>47</v>
      </c>
    </row>
    <row r="44" spans="1:6" x14ac:dyDescent="0.25">
      <c r="A44" s="21">
        <v>9</v>
      </c>
      <c r="B44" s="24" t="s">
        <v>41</v>
      </c>
      <c r="C44" s="26" t="e">
        <f>'1-й год начало года'!AK24</f>
        <v>#DIV/0!</v>
      </c>
      <c r="D44" s="26" t="e">
        <f>'1-й год конец года'!AK25</f>
        <v>#DIV/0!</v>
      </c>
      <c r="E44" s="27" t="e">
        <f t="shared" si="1"/>
        <v>#DIV/0!</v>
      </c>
      <c r="F44" s="28" t="s">
        <v>47</v>
      </c>
    </row>
    <row r="45" spans="1:6" x14ac:dyDescent="0.25">
      <c r="B45" s="23"/>
    </row>
    <row r="46" spans="1:6" x14ac:dyDescent="0.25">
      <c r="A46" s="19" t="s">
        <v>37</v>
      </c>
    </row>
    <row r="47" spans="1:6" x14ac:dyDescent="0.25">
      <c r="A47" s="21">
        <v>1</v>
      </c>
      <c r="B47" s="25" t="s">
        <v>39</v>
      </c>
      <c r="C47" s="26">
        <f>'1-й год начало года'!AJ24</f>
        <v>0</v>
      </c>
      <c r="D47" s="26">
        <f>'1-й год конец года'!AJ25</f>
        <v>0</v>
      </c>
      <c r="E47" s="27">
        <f t="shared" ref="E47:E56" si="2">D47-C47</f>
        <v>0</v>
      </c>
      <c r="F47" s="28" t="s">
        <v>47</v>
      </c>
    </row>
    <row r="48" spans="1:6" x14ac:dyDescent="0.25">
      <c r="A48" s="21">
        <v>2</v>
      </c>
      <c r="B48" s="25" t="s">
        <v>10</v>
      </c>
      <c r="C48" s="26" t="e">
        <f>'1-й год начало года'!AJ26</f>
        <v>#DIV/0!</v>
      </c>
      <c r="D48" s="26" t="e">
        <f>'1-й год конец года'!AJ27</f>
        <v>#DIV/0!</v>
      </c>
      <c r="E48" s="27" t="e">
        <f t="shared" si="2"/>
        <v>#DIV/0!</v>
      </c>
      <c r="F48" s="28" t="s">
        <v>47</v>
      </c>
    </row>
    <row r="49" spans="1:6" x14ac:dyDescent="0.25">
      <c r="A49" s="21">
        <v>3</v>
      </c>
      <c r="B49" s="25" t="s">
        <v>42</v>
      </c>
      <c r="C49" s="26" t="s">
        <v>46</v>
      </c>
      <c r="D49" s="26" t="s">
        <v>46</v>
      </c>
      <c r="E49" s="27" t="e">
        <f t="shared" si="2"/>
        <v>#VALUE!</v>
      </c>
      <c r="F49" s="28" t="s">
        <v>47</v>
      </c>
    </row>
    <row r="50" spans="1:6" x14ac:dyDescent="0.25">
      <c r="A50" s="21">
        <v>4</v>
      </c>
      <c r="B50" s="25" t="s">
        <v>43</v>
      </c>
      <c r="C50" s="26">
        <f>'1-й год начало года'!AJ28</f>
        <v>0</v>
      </c>
      <c r="D50" s="26">
        <f>'1-й год конец года'!AJ29</f>
        <v>0</v>
      </c>
      <c r="E50" s="27">
        <f t="shared" si="2"/>
        <v>0</v>
      </c>
      <c r="F50" s="28" t="s">
        <v>47</v>
      </c>
    </row>
    <row r="51" spans="1:6" x14ac:dyDescent="0.25">
      <c r="A51" s="21">
        <v>5</v>
      </c>
      <c r="B51" s="25" t="s">
        <v>21</v>
      </c>
      <c r="C51" s="26" t="s">
        <v>46</v>
      </c>
      <c r="D51" s="26" t="s">
        <v>46</v>
      </c>
      <c r="E51" s="27" t="e">
        <f t="shared" si="2"/>
        <v>#VALUE!</v>
      </c>
      <c r="F51" s="28" t="s">
        <v>47</v>
      </c>
    </row>
    <row r="52" spans="1:6" x14ac:dyDescent="0.25">
      <c r="A52" s="21">
        <v>6</v>
      </c>
      <c r="B52" s="25" t="s">
        <v>1</v>
      </c>
      <c r="C52" s="26" t="e">
        <f>'1-й год начало года'!AJ34</f>
        <v>#DIV/0!</v>
      </c>
      <c r="D52" s="26" t="e">
        <f>'1-й год конец года'!AJ35</f>
        <v>#DIV/0!</v>
      </c>
      <c r="E52" s="27" t="e">
        <f t="shared" si="2"/>
        <v>#DIV/0!</v>
      </c>
      <c r="F52" s="28" t="s">
        <v>47</v>
      </c>
    </row>
    <row r="53" spans="1:6" x14ac:dyDescent="0.25">
      <c r="A53" s="21">
        <v>7</v>
      </c>
      <c r="B53" s="25" t="s">
        <v>44</v>
      </c>
      <c r="C53" s="26">
        <f>'1-й год начало года'!AJ39</f>
        <v>0</v>
      </c>
      <c r="D53" s="26">
        <f>'1-й год конец года'!AJ40</f>
        <v>0</v>
      </c>
      <c r="E53" s="27">
        <f t="shared" si="2"/>
        <v>0</v>
      </c>
      <c r="F53" s="28" t="s">
        <v>47</v>
      </c>
    </row>
    <row r="54" spans="1:6" x14ac:dyDescent="0.25">
      <c r="A54" s="21">
        <v>8</v>
      </c>
      <c r="B54" s="25" t="s">
        <v>45</v>
      </c>
      <c r="C54" s="26">
        <f>'1-й год начало года'!AJ40</f>
        <v>0</v>
      </c>
      <c r="D54" s="26">
        <f>'1-й год конец года'!AJ41</f>
        <v>0</v>
      </c>
      <c r="E54" s="27">
        <f t="shared" si="2"/>
        <v>0</v>
      </c>
      <c r="F54" s="28" t="s">
        <v>47</v>
      </c>
    </row>
    <row r="55" spans="1:6" x14ac:dyDescent="0.25">
      <c r="A55" s="21">
        <v>9</v>
      </c>
      <c r="B55" s="25" t="s">
        <v>13</v>
      </c>
      <c r="C55" s="26" t="e">
        <f>'1-й год начало года'!AJ41</f>
        <v>#DIV/0!</v>
      </c>
      <c r="D55" s="26" t="e">
        <f>'1-й год конец года'!AJ42</f>
        <v>#DIV/0!</v>
      </c>
      <c r="E55" s="27" t="e">
        <f t="shared" si="2"/>
        <v>#DIV/0!</v>
      </c>
      <c r="F55" s="28" t="s">
        <v>47</v>
      </c>
    </row>
    <row r="56" spans="1:6" x14ac:dyDescent="0.25">
      <c r="A56" s="21">
        <v>10</v>
      </c>
      <c r="B56" s="25" t="s">
        <v>14</v>
      </c>
      <c r="C56" s="26" t="e">
        <f>'1-й год начало года'!AJ43</f>
        <v>#DIV/0!</v>
      </c>
      <c r="D56" s="26" t="e">
        <f>'1-й год конец года'!AJ44</f>
        <v>#DIV/0!</v>
      </c>
      <c r="E56" s="27" t="e">
        <f t="shared" si="2"/>
        <v>#DIV/0!</v>
      </c>
      <c r="F56" s="28" t="s">
        <v>47</v>
      </c>
    </row>
  </sheetData>
  <mergeCells count="2">
    <mergeCell ref="B33:D33"/>
    <mergeCell ref="E2:F2"/>
  </mergeCells>
  <phoneticPr fontId="13" type="noConversion"/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0"/>
  <sheetViews>
    <sheetView topLeftCell="B1" zoomScale="90" zoomScaleNormal="90" workbookViewId="0">
      <selection sqref="A1:AK1"/>
    </sheetView>
  </sheetViews>
  <sheetFormatPr defaultColWidth="9.140625" defaultRowHeight="15" x14ac:dyDescent="0.25"/>
  <cols>
    <col min="1" max="1" width="6.42578125" style="6" customWidth="1"/>
    <col min="2" max="2" width="12.85546875" style="6" customWidth="1"/>
    <col min="3" max="33" width="3.28515625" style="3" customWidth="1"/>
    <col min="34" max="37" width="4.28515625" style="3" customWidth="1"/>
  </cols>
  <sheetData>
    <row r="1" spans="1:37" ht="55.5" customHeight="1" thickBot="1" x14ac:dyDescent="0.3">
      <c r="A1" s="108" t="s">
        <v>71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</row>
    <row r="2" spans="1:37" ht="18" x14ac:dyDescent="0.25">
      <c r="A2" s="116" t="s">
        <v>61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</row>
    <row r="3" spans="1:37" ht="8.25" customHeight="1" thickBot="1" x14ac:dyDescent="0.3"/>
    <row r="4" spans="1:37" ht="99.75" customHeight="1" thickBot="1" x14ac:dyDescent="0.3">
      <c r="A4" s="102" t="s">
        <v>17</v>
      </c>
      <c r="B4" s="103"/>
      <c r="C4" s="104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10" t="s">
        <v>15</v>
      </c>
      <c r="AI4" s="110" t="s">
        <v>16</v>
      </c>
      <c r="AJ4" s="117" t="s">
        <v>18</v>
      </c>
      <c r="AK4" s="118"/>
    </row>
    <row r="5" spans="1:37" s="3" customFormat="1" ht="15.75" thickBot="1" x14ac:dyDescent="0.3">
      <c r="A5" s="105"/>
      <c r="B5" s="106"/>
      <c r="C5" s="107"/>
      <c r="D5" s="4">
        <v>1</v>
      </c>
      <c r="E5" s="4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4">
        <v>8</v>
      </c>
      <c r="L5" s="4">
        <v>9</v>
      </c>
      <c r="M5" s="4">
        <v>10</v>
      </c>
      <c r="N5" s="4">
        <v>11</v>
      </c>
      <c r="O5" s="4">
        <v>12</v>
      </c>
      <c r="P5" s="4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111"/>
      <c r="AI5" s="111"/>
      <c r="AJ5" s="119" t="s">
        <v>4</v>
      </c>
      <c r="AK5" s="120"/>
    </row>
    <row r="6" spans="1:37" ht="18.75" customHeight="1" thickBot="1" x14ac:dyDescent="0.3">
      <c r="A6" s="92" t="s">
        <v>2</v>
      </c>
      <c r="B6" s="93"/>
      <c r="C6" s="4">
        <v>1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11">
        <f t="shared" ref="AH6:AH27" si="0">SUM(D6:AG6)</f>
        <v>0</v>
      </c>
      <c r="AI6" s="11" t="e">
        <f t="shared" ref="AI6:AI49" si="1">AH6/COUNT(D6:AG6)</f>
        <v>#DIV/0!</v>
      </c>
      <c r="AJ6" s="83" t="e">
        <f>AVERAGE(AI6:AI10)*100/2</f>
        <v>#DIV/0!</v>
      </c>
      <c r="AK6" s="84"/>
    </row>
    <row r="7" spans="1:37" ht="18.75" customHeight="1" thickBot="1" x14ac:dyDescent="0.3">
      <c r="A7" s="100"/>
      <c r="B7" s="101"/>
      <c r="C7" s="5">
        <f t="shared" ref="C7:C49" si="2">C6+1</f>
        <v>2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1">
        <f t="shared" si="0"/>
        <v>0</v>
      </c>
      <c r="AI7" s="11" t="e">
        <f t="shared" si="1"/>
        <v>#DIV/0!</v>
      </c>
      <c r="AJ7" s="85"/>
      <c r="AK7" s="86"/>
    </row>
    <row r="8" spans="1:37" ht="18.75" customHeight="1" thickBot="1" x14ac:dyDescent="0.3">
      <c r="A8" s="100"/>
      <c r="B8" s="101"/>
      <c r="C8" s="5">
        <f t="shared" si="2"/>
        <v>3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1">
        <f t="shared" si="0"/>
        <v>0</v>
      </c>
      <c r="AI8" s="11" t="e">
        <f t="shared" si="1"/>
        <v>#DIV/0!</v>
      </c>
      <c r="AJ8" s="85"/>
      <c r="AK8" s="86"/>
    </row>
    <row r="9" spans="1:37" ht="18.75" customHeight="1" thickBot="1" x14ac:dyDescent="0.3">
      <c r="A9" s="100"/>
      <c r="B9" s="101"/>
      <c r="C9" s="5">
        <f t="shared" si="2"/>
        <v>4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1">
        <f t="shared" si="0"/>
        <v>0</v>
      </c>
      <c r="AI9" s="11" t="e">
        <f t="shared" si="1"/>
        <v>#DIV/0!</v>
      </c>
      <c r="AJ9" s="85"/>
      <c r="AK9" s="86"/>
    </row>
    <row r="10" spans="1:37" ht="18.75" customHeight="1" thickBot="1" x14ac:dyDescent="0.3">
      <c r="A10" s="94"/>
      <c r="B10" s="95"/>
      <c r="C10" s="4">
        <f t="shared" si="2"/>
        <v>5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11">
        <f t="shared" si="0"/>
        <v>0</v>
      </c>
      <c r="AI10" s="11" t="e">
        <f t="shared" si="1"/>
        <v>#DIV/0!</v>
      </c>
      <c r="AJ10" s="87"/>
      <c r="AK10" s="88"/>
    </row>
    <row r="11" spans="1:37" ht="18.75" customHeight="1" thickBot="1" x14ac:dyDescent="0.3">
      <c r="A11" s="92" t="s">
        <v>3</v>
      </c>
      <c r="B11" s="93"/>
      <c r="C11" s="4">
        <f t="shared" si="2"/>
        <v>6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11">
        <f t="shared" si="0"/>
        <v>0</v>
      </c>
      <c r="AI11" s="11" t="e">
        <f t="shared" si="1"/>
        <v>#DIV/0!</v>
      </c>
      <c r="AJ11" s="83" t="e">
        <f>AVERAGE(AI11:AI13)*100/2</f>
        <v>#DIV/0!</v>
      </c>
      <c r="AK11" s="84"/>
    </row>
    <row r="12" spans="1:37" ht="18.75" customHeight="1" thickBot="1" x14ac:dyDescent="0.3">
      <c r="A12" s="100"/>
      <c r="B12" s="101"/>
      <c r="C12" s="4">
        <f t="shared" si="2"/>
        <v>7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11">
        <f t="shared" si="0"/>
        <v>0</v>
      </c>
      <c r="AI12" s="11" t="e">
        <f t="shared" si="1"/>
        <v>#DIV/0!</v>
      </c>
      <c r="AJ12" s="85"/>
      <c r="AK12" s="86"/>
    </row>
    <row r="13" spans="1:37" ht="18.75" customHeight="1" thickBot="1" x14ac:dyDescent="0.3">
      <c r="A13" s="94"/>
      <c r="B13" s="95"/>
      <c r="C13" s="4">
        <f t="shared" si="2"/>
        <v>8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11">
        <f t="shared" si="0"/>
        <v>0</v>
      </c>
      <c r="AI13" s="11" t="e">
        <f t="shared" si="1"/>
        <v>#DIV/0!</v>
      </c>
      <c r="AJ13" s="91"/>
      <c r="AK13" s="88"/>
    </row>
    <row r="14" spans="1:37" ht="18.75" customHeight="1" thickBot="1" x14ac:dyDescent="0.3">
      <c r="A14" s="92" t="s">
        <v>5</v>
      </c>
      <c r="B14" s="93"/>
      <c r="C14" s="4">
        <f t="shared" si="2"/>
        <v>9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11">
        <f t="shared" si="0"/>
        <v>0</v>
      </c>
      <c r="AI14" s="11" t="e">
        <f t="shared" si="1"/>
        <v>#DIV/0!</v>
      </c>
      <c r="AJ14" s="83" t="e">
        <f>AVERAGE(AI14:AI16)*100/2</f>
        <v>#DIV/0!</v>
      </c>
      <c r="AK14" s="84"/>
    </row>
    <row r="15" spans="1:37" ht="18.75" customHeight="1" thickBot="1" x14ac:dyDescent="0.3">
      <c r="A15" s="100"/>
      <c r="B15" s="101"/>
      <c r="C15" s="4">
        <f t="shared" si="2"/>
        <v>10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11">
        <f t="shared" si="0"/>
        <v>0</v>
      </c>
      <c r="AI15" s="11" t="e">
        <f t="shared" si="1"/>
        <v>#DIV/0!</v>
      </c>
      <c r="AJ15" s="85"/>
      <c r="AK15" s="86"/>
    </row>
    <row r="16" spans="1:37" ht="18.75" customHeight="1" thickBot="1" x14ac:dyDescent="0.3">
      <c r="A16" s="94"/>
      <c r="B16" s="95"/>
      <c r="C16" s="4">
        <f t="shared" si="2"/>
        <v>11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11">
        <f t="shared" si="0"/>
        <v>0</v>
      </c>
      <c r="AI16" s="11" t="e">
        <f t="shared" si="1"/>
        <v>#DIV/0!</v>
      </c>
      <c r="AJ16" s="87"/>
      <c r="AK16" s="88"/>
    </row>
    <row r="17" spans="1:37" ht="18.75" customHeight="1" thickBot="1" x14ac:dyDescent="0.3">
      <c r="A17" s="92" t="s">
        <v>6</v>
      </c>
      <c r="B17" s="93"/>
      <c r="C17" s="4">
        <f t="shared" si="2"/>
        <v>12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11">
        <f t="shared" si="0"/>
        <v>0</v>
      </c>
      <c r="AI17" s="11" t="e">
        <f t="shared" si="1"/>
        <v>#DIV/0!</v>
      </c>
      <c r="AJ17" s="83" t="e">
        <f>AVERAGE(AI17:AI19)*100/2</f>
        <v>#DIV/0!</v>
      </c>
      <c r="AK17" s="84"/>
    </row>
    <row r="18" spans="1:37" ht="18.75" customHeight="1" thickBot="1" x14ac:dyDescent="0.3">
      <c r="A18" s="100"/>
      <c r="B18" s="101"/>
      <c r="C18" s="4">
        <f t="shared" si="2"/>
        <v>13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11">
        <f t="shared" si="0"/>
        <v>0</v>
      </c>
      <c r="AI18" s="11" t="e">
        <f t="shared" si="1"/>
        <v>#DIV/0!</v>
      </c>
      <c r="AJ18" s="85"/>
      <c r="AK18" s="86"/>
    </row>
    <row r="19" spans="1:37" ht="18.75" customHeight="1" thickBot="1" x14ac:dyDescent="0.3">
      <c r="A19" s="94"/>
      <c r="B19" s="95"/>
      <c r="C19" s="4">
        <f t="shared" si="2"/>
        <v>14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11">
        <f t="shared" si="0"/>
        <v>0</v>
      </c>
      <c r="AI19" s="11" t="e">
        <f t="shared" si="1"/>
        <v>#DIV/0!</v>
      </c>
      <c r="AJ19" s="87"/>
      <c r="AK19" s="88"/>
    </row>
    <row r="20" spans="1:37" ht="18.75" customHeight="1" thickBot="1" x14ac:dyDescent="0.3">
      <c r="A20" s="92" t="s">
        <v>7</v>
      </c>
      <c r="B20" s="93"/>
      <c r="C20" s="4">
        <f t="shared" si="2"/>
        <v>15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11">
        <f t="shared" si="0"/>
        <v>0</v>
      </c>
      <c r="AI20" s="11" t="e">
        <f t="shared" si="1"/>
        <v>#DIV/0!</v>
      </c>
      <c r="AJ20" s="83" t="e">
        <f>AVERAGE(AI20:AI22)*100/2</f>
        <v>#DIV/0!</v>
      </c>
      <c r="AK20" s="84"/>
    </row>
    <row r="21" spans="1:37" ht="18.75" customHeight="1" thickBot="1" x14ac:dyDescent="0.3">
      <c r="A21" s="100"/>
      <c r="B21" s="101"/>
      <c r="C21" s="4">
        <f t="shared" si="2"/>
        <v>16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11">
        <f t="shared" si="0"/>
        <v>0</v>
      </c>
      <c r="AI21" s="11" t="e">
        <f t="shared" si="1"/>
        <v>#DIV/0!</v>
      </c>
      <c r="AJ21" s="85"/>
      <c r="AK21" s="86"/>
    </row>
    <row r="22" spans="1:37" ht="18.75" customHeight="1" thickBot="1" x14ac:dyDescent="0.3">
      <c r="A22" s="94"/>
      <c r="B22" s="95"/>
      <c r="C22" s="4">
        <f t="shared" si="2"/>
        <v>17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11">
        <f t="shared" si="0"/>
        <v>0</v>
      </c>
      <c r="AI22" s="11" t="e">
        <f t="shared" si="1"/>
        <v>#DIV/0!</v>
      </c>
      <c r="AJ22" s="87"/>
      <c r="AK22" s="88"/>
    </row>
    <row r="23" spans="1:37" ht="18.75" customHeight="1" thickBot="1" x14ac:dyDescent="0.3">
      <c r="A23" s="92" t="s">
        <v>0</v>
      </c>
      <c r="B23" s="93"/>
      <c r="C23" s="4">
        <f t="shared" si="2"/>
        <v>18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11">
        <f t="shared" si="0"/>
        <v>0</v>
      </c>
      <c r="AI23" s="11" t="e">
        <f t="shared" si="1"/>
        <v>#DIV/0!</v>
      </c>
      <c r="AJ23" s="83" t="e">
        <f>AVERAGE(AI23:AI24)*100/2</f>
        <v>#DIV/0!</v>
      </c>
      <c r="AK23" s="84"/>
    </row>
    <row r="24" spans="1:37" ht="18.75" customHeight="1" thickBot="1" x14ac:dyDescent="0.3">
      <c r="A24" s="94"/>
      <c r="B24" s="95"/>
      <c r="C24" s="4">
        <f t="shared" si="2"/>
        <v>19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11">
        <f t="shared" si="0"/>
        <v>0</v>
      </c>
      <c r="AI24" s="11" t="e">
        <f t="shared" si="1"/>
        <v>#DIV/0!</v>
      </c>
      <c r="AJ24" s="87"/>
      <c r="AK24" s="88"/>
    </row>
    <row r="25" spans="1:37" ht="18.75" customHeight="1" thickBot="1" x14ac:dyDescent="0.3">
      <c r="A25" s="96" t="s">
        <v>8</v>
      </c>
      <c r="B25" s="97"/>
      <c r="C25" s="1">
        <f t="shared" si="2"/>
        <v>20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11">
        <f t="shared" si="0"/>
        <v>0</v>
      </c>
      <c r="AI25" s="11" t="e">
        <f t="shared" si="1"/>
        <v>#DIV/0!</v>
      </c>
      <c r="AJ25" s="83" t="e">
        <f>AVERAGE(AI25:AI27)*100/2</f>
        <v>#DIV/0!</v>
      </c>
      <c r="AK25" s="84"/>
    </row>
    <row r="26" spans="1:37" ht="18.75" customHeight="1" thickBot="1" x14ac:dyDescent="0.3">
      <c r="A26" s="126"/>
      <c r="B26" s="127"/>
      <c r="C26" s="1">
        <f t="shared" si="2"/>
        <v>21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11">
        <f t="shared" si="0"/>
        <v>0</v>
      </c>
      <c r="AI26" s="11" t="e">
        <f t="shared" si="1"/>
        <v>#DIV/0!</v>
      </c>
      <c r="AJ26" s="85"/>
      <c r="AK26" s="86"/>
    </row>
    <row r="27" spans="1:37" ht="18.75" customHeight="1" thickBot="1" x14ac:dyDescent="0.3">
      <c r="A27" s="98"/>
      <c r="B27" s="99"/>
      <c r="C27" s="1">
        <f t="shared" si="2"/>
        <v>22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11">
        <f t="shared" si="0"/>
        <v>0</v>
      </c>
      <c r="AI27" s="11" t="e">
        <f t="shared" si="1"/>
        <v>#DIV/0!</v>
      </c>
      <c r="AJ27" s="87"/>
      <c r="AK27" s="88"/>
    </row>
    <row r="28" spans="1:37" ht="18" customHeight="1" thickBot="1" x14ac:dyDescent="0.3">
      <c r="A28" s="77" t="s">
        <v>9</v>
      </c>
      <c r="B28" s="80" t="s">
        <v>39</v>
      </c>
      <c r="C28" s="5">
        <f t="shared" si="2"/>
        <v>23</v>
      </c>
      <c r="D28" s="12">
        <f>D7</f>
        <v>0</v>
      </c>
      <c r="E28" s="12">
        <f t="shared" ref="E28:AG28" si="3">E7</f>
        <v>0</v>
      </c>
      <c r="F28" s="12">
        <f t="shared" si="3"/>
        <v>0</v>
      </c>
      <c r="G28" s="12">
        <f t="shared" si="3"/>
        <v>0</v>
      </c>
      <c r="H28" s="12">
        <f t="shared" si="3"/>
        <v>0</v>
      </c>
      <c r="I28" s="12">
        <f t="shared" si="3"/>
        <v>0</v>
      </c>
      <c r="J28" s="12">
        <f t="shared" si="3"/>
        <v>0</v>
      </c>
      <c r="K28" s="12">
        <f t="shared" si="3"/>
        <v>0</v>
      </c>
      <c r="L28" s="12">
        <f t="shared" si="3"/>
        <v>0</v>
      </c>
      <c r="M28" s="12">
        <f t="shared" si="3"/>
        <v>0</v>
      </c>
      <c r="N28" s="12">
        <f t="shared" si="3"/>
        <v>0</v>
      </c>
      <c r="O28" s="12">
        <f t="shared" si="3"/>
        <v>0</v>
      </c>
      <c r="P28" s="12">
        <f t="shared" si="3"/>
        <v>0</v>
      </c>
      <c r="Q28" s="12">
        <f t="shared" si="3"/>
        <v>0</v>
      </c>
      <c r="R28" s="12">
        <f t="shared" si="3"/>
        <v>0</v>
      </c>
      <c r="S28" s="12">
        <f t="shared" si="3"/>
        <v>0</v>
      </c>
      <c r="T28" s="12">
        <f t="shared" si="3"/>
        <v>0</v>
      </c>
      <c r="U28" s="12">
        <f t="shared" si="3"/>
        <v>0</v>
      </c>
      <c r="V28" s="12">
        <f t="shared" si="3"/>
        <v>0</v>
      </c>
      <c r="W28" s="12">
        <f t="shared" si="3"/>
        <v>0</v>
      </c>
      <c r="X28" s="12">
        <f t="shared" si="3"/>
        <v>0</v>
      </c>
      <c r="Y28" s="12">
        <f t="shared" si="3"/>
        <v>0</v>
      </c>
      <c r="Z28" s="12">
        <f t="shared" si="3"/>
        <v>0</v>
      </c>
      <c r="AA28" s="12">
        <f t="shared" si="3"/>
        <v>0</v>
      </c>
      <c r="AB28" s="12">
        <f t="shared" si="3"/>
        <v>0</v>
      </c>
      <c r="AC28" s="12">
        <f t="shared" si="3"/>
        <v>0</v>
      </c>
      <c r="AD28" s="12">
        <f t="shared" si="3"/>
        <v>0</v>
      </c>
      <c r="AE28" s="12">
        <f t="shared" si="3"/>
        <v>0</v>
      </c>
      <c r="AF28" s="12">
        <f t="shared" si="3"/>
        <v>0</v>
      </c>
      <c r="AG28" s="12">
        <f t="shared" si="3"/>
        <v>0</v>
      </c>
      <c r="AH28" s="11">
        <f t="shared" ref="AH28:AH49" si="4">SUM(D28:AG28)</f>
        <v>0</v>
      </c>
      <c r="AI28" s="11">
        <f t="shared" si="1"/>
        <v>0</v>
      </c>
      <c r="AJ28" s="72">
        <f>AVERAGE(AI28:AI30)*100/2</f>
        <v>0</v>
      </c>
      <c r="AK28" s="72" t="e">
        <f>AVERAGE(AI28:AI49)*100/2</f>
        <v>#DIV/0!</v>
      </c>
    </row>
    <row r="29" spans="1:37" ht="18" customHeight="1" thickBot="1" x14ac:dyDescent="0.3">
      <c r="A29" s="78"/>
      <c r="B29" s="125"/>
      <c r="C29" s="5">
        <f t="shared" si="2"/>
        <v>24</v>
      </c>
      <c r="D29" s="12">
        <f>D8</f>
        <v>0</v>
      </c>
      <c r="E29" s="12">
        <f t="shared" ref="E29:AG29" si="5">E8</f>
        <v>0</v>
      </c>
      <c r="F29" s="12">
        <f t="shared" si="5"/>
        <v>0</v>
      </c>
      <c r="G29" s="12">
        <f t="shared" si="5"/>
        <v>0</v>
      </c>
      <c r="H29" s="12">
        <f t="shared" si="5"/>
        <v>0</v>
      </c>
      <c r="I29" s="12">
        <f t="shared" si="5"/>
        <v>0</v>
      </c>
      <c r="J29" s="12">
        <f t="shared" si="5"/>
        <v>0</v>
      </c>
      <c r="K29" s="12">
        <f t="shared" si="5"/>
        <v>0</v>
      </c>
      <c r="L29" s="12">
        <f t="shared" si="5"/>
        <v>0</v>
      </c>
      <c r="M29" s="12">
        <f t="shared" si="5"/>
        <v>0</v>
      </c>
      <c r="N29" s="12">
        <f t="shared" si="5"/>
        <v>0</v>
      </c>
      <c r="O29" s="12">
        <f t="shared" si="5"/>
        <v>0</v>
      </c>
      <c r="P29" s="12">
        <f t="shared" si="5"/>
        <v>0</v>
      </c>
      <c r="Q29" s="12">
        <f t="shared" si="5"/>
        <v>0</v>
      </c>
      <c r="R29" s="12">
        <f t="shared" si="5"/>
        <v>0</v>
      </c>
      <c r="S29" s="12">
        <f t="shared" si="5"/>
        <v>0</v>
      </c>
      <c r="T29" s="12">
        <f t="shared" si="5"/>
        <v>0</v>
      </c>
      <c r="U29" s="12">
        <f t="shared" si="5"/>
        <v>0</v>
      </c>
      <c r="V29" s="12">
        <f t="shared" si="5"/>
        <v>0</v>
      </c>
      <c r="W29" s="12">
        <f t="shared" si="5"/>
        <v>0</v>
      </c>
      <c r="X29" s="12">
        <f t="shared" si="5"/>
        <v>0</v>
      </c>
      <c r="Y29" s="12">
        <f t="shared" si="5"/>
        <v>0</v>
      </c>
      <c r="Z29" s="12">
        <f t="shared" si="5"/>
        <v>0</v>
      </c>
      <c r="AA29" s="12">
        <f t="shared" si="5"/>
        <v>0</v>
      </c>
      <c r="AB29" s="12">
        <f t="shared" si="5"/>
        <v>0</v>
      </c>
      <c r="AC29" s="12">
        <f t="shared" si="5"/>
        <v>0</v>
      </c>
      <c r="AD29" s="12">
        <f t="shared" si="5"/>
        <v>0</v>
      </c>
      <c r="AE29" s="12">
        <f t="shared" si="5"/>
        <v>0</v>
      </c>
      <c r="AF29" s="12">
        <f t="shared" si="5"/>
        <v>0</v>
      </c>
      <c r="AG29" s="12">
        <f t="shared" si="5"/>
        <v>0</v>
      </c>
      <c r="AH29" s="11">
        <f t="shared" si="4"/>
        <v>0</v>
      </c>
      <c r="AI29" s="11">
        <f t="shared" si="1"/>
        <v>0</v>
      </c>
      <c r="AJ29" s="74"/>
      <c r="AK29" s="74"/>
    </row>
    <row r="30" spans="1:37" ht="15.75" thickBot="1" x14ac:dyDescent="0.3">
      <c r="A30" s="78"/>
      <c r="B30" s="81"/>
      <c r="C30" s="5">
        <f t="shared" si="2"/>
        <v>25</v>
      </c>
      <c r="D30" s="12">
        <f>D9</f>
        <v>0</v>
      </c>
      <c r="E30" s="12">
        <f t="shared" ref="E30:AG30" si="6">E9</f>
        <v>0</v>
      </c>
      <c r="F30" s="12">
        <f t="shared" si="6"/>
        <v>0</v>
      </c>
      <c r="G30" s="12">
        <f t="shared" si="6"/>
        <v>0</v>
      </c>
      <c r="H30" s="12">
        <f t="shared" si="6"/>
        <v>0</v>
      </c>
      <c r="I30" s="12">
        <f t="shared" si="6"/>
        <v>0</v>
      </c>
      <c r="J30" s="12">
        <f t="shared" si="6"/>
        <v>0</v>
      </c>
      <c r="K30" s="12">
        <f t="shared" si="6"/>
        <v>0</v>
      </c>
      <c r="L30" s="12">
        <f t="shared" si="6"/>
        <v>0</v>
      </c>
      <c r="M30" s="12">
        <f t="shared" si="6"/>
        <v>0</v>
      </c>
      <c r="N30" s="12">
        <f t="shared" si="6"/>
        <v>0</v>
      </c>
      <c r="O30" s="12">
        <f t="shared" si="6"/>
        <v>0</v>
      </c>
      <c r="P30" s="12">
        <f t="shared" si="6"/>
        <v>0</v>
      </c>
      <c r="Q30" s="12">
        <f t="shared" si="6"/>
        <v>0</v>
      </c>
      <c r="R30" s="12">
        <f t="shared" si="6"/>
        <v>0</v>
      </c>
      <c r="S30" s="12">
        <f t="shared" si="6"/>
        <v>0</v>
      </c>
      <c r="T30" s="12">
        <f t="shared" si="6"/>
        <v>0</v>
      </c>
      <c r="U30" s="12">
        <f t="shared" si="6"/>
        <v>0</v>
      </c>
      <c r="V30" s="12">
        <f t="shared" si="6"/>
        <v>0</v>
      </c>
      <c r="W30" s="12">
        <f t="shared" si="6"/>
        <v>0</v>
      </c>
      <c r="X30" s="12">
        <f t="shared" si="6"/>
        <v>0</v>
      </c>
      <c r="Y30" s="12">
        <f t="shared" si="6"/>
        <v>0</v>
      </c>
      <c r="Z30" s="12">
        <f t="shared" si="6"/>
        <v>0</v>
      </c>
      <c r="AA30" s="12">
        <f t="shared" si="6"/>
        <v>0</v>
      </c>
      <c r="AB30" s="12">
        <f t="shared" si="6"/>
        <v>0</v>
      </c>
      <c r="AC30" s="12">
        <f t="shared" si="6"/>
        <v>0</v>
      </c>
      <c r="AD30" s="12">
        <f t="shared" si="6"/>
        <v>0</v>
      </c>
      <c r="AE30" s="12">
        <f t="shared" si="6"/>
        <v>0</v>
      </c>
      <c r="AF30" s="12">
        <f t="shared" si="6"/>
        <v>0</v>
      </c>
      <c r="AG30" s="12">
        <f t="shared" si="6"/>
        <v>0</v>
      </c>
      <c r="AH30" s="11">
        <f t="shared" si="4"/>
        <v>0</v>
      </c>
      <c r="AI30" s="11">
        <f t="shared" si="1"/>
        <v>0</v>
      </c>
      <c r="AJ30" s="73"/>
      <c r="AK30" s="74"/>
    </row>
    <row r="31" spans="1:37" ht="15.75" thickBot="1" x14ac:dyDescent="0.3">
      <c r="A31" s="78"/>
      <c r="B31" s="75" t="s">
        <v>10</v>
      </c>
      <c r="C31" s="4">
        <f t="shared" si="2"/>
        <v>26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11">
        <f t="shared" si="4"/>
        <v>0</v>
      </c>
      <c r="AI31" s="11" t="e">
        <f t="shared" si="1"/>
        <v>#DIV/0!</v>
      </c>
      <c r="AJ31" s="72" t="e">
        <f>AVERAGE(AI31:AI32)*100/2</f>
        <v>#DIV/0!</v>
      </c>
      <c r="AK31" s="89"/>
    </row>
    <row r="32" spans="1:37" ht="15.75" thickBot="1" x14ac:dyDescent="0.3">
      <c r="A32" s="78"/>
      <c r="B32" s="76"/>
      <c r="C32" s="4">
        <f t="shared" si="2"/>
        <v>27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11">
        <f t="shared" si="4"/>
        <v>0</v>
      </c>
      <c r="AI32" s="11" t="e">
        <f t="shared" si="1"/>
        <v>#DIV/0!</v>
      </c>
      <c r="AJ32" s="73"/>
      <c r="AK32" s="89"/>
    </row>
    <row r="33" spans="1:37" ht="15.75" thickBot="1" x14ac:dyDescent="0.3">
      <c r="A33" s="78"/>
      <c r="B33" s="75" t="s">
        <v>11</v>
      </c>
      <c r="C33" s="5">
        <f t="shared" si="2"/>
        <v>28</v>
      </c>
      <c r="D33" s="12">
        <f>D17</f>
        <v>0</v>
      </c>
      <c r="E33" s="12">
        <f t="shared" ref="E33:AG33" si="7">E17</f>
        <v>0</v>
      </c>
      <c r="F33" s="12">
        <f t="shared" si="7"/>
        <v>0</v>
      </c>
      <c r="G33" s="12">
        <f t="shared" si="7"/>
        <v>0</v>
      </c>
      <c r="H33" s="12">
        <f t="shared" si="7"/>
        <v>0</v>
      </c>
      <c r="I33" s="12">
        <f t="shared" si="7"/>
        <v>0</v>
      </c>
      <c r="J33" s="12">
        <f t="shared" si="7"/>
        <v>0</v>
      </c>
      <c r="K33" s="12">
        <f t="shared" si="7"/>
        <v>0</v>
      </c>
      <c r="L33" s="12">
        <f t="shared" si="7"/>
        <v>0</v>
      </c>
      <c r="M33" s="12">
        <f t="shared" si="7"/>
        <v>0</v>
      </c>
      <c r="N33" s="12">
        <f t="shared" si="7"/>
        <v>0</v>
      </c>
      <c r="O33" s="12">
        <f t="shared" si="7"/>
        <v>0</v>
      </c>
      <c r="P33" s="12">
        <f t="shared" si="7"/>
        <v>0</v>
      </c>
      <c r="Q33" s="12">
        <f t="shared" si="7"/>
        <v>0</v>
      </c>
      <c r="R33" s="12">
        <f t="shared" si="7"/>
        <v>0</v>
      </c>
      <c r="S33" s="12">
        <f t="shared" si="7"/>
        <v>0</v>
      </c>
      <c r="T33" s="12">
        <f t="shared" si="7"/>
        <v>0</v>
      </c>
      <c r="U33" s="12">
        <f t="shared" si="7"/>
        <v>0</v>
      </c>
      <c r="V33" s="12">
        <f t="shared" si="7"/>
        <v>0</v>
      </c>
      <c r="W33" s="12">
        <f t="shared" si="7"/>
        <v>0</v>
      </c>
      <c r="X33" s="12">
        <f t="shared" si="7"/>
        <v>0</v>
      </c>
      <c r="Y33" s="12">
        <f t="shared" si="7"/>
        <v>0</v>
      </c>
      <c r="Z33" s="12">
        <f t="shared" si="7"/>
        <v>0</v>
      </c>
      <c r="AA33" s="12">
        <f t="shared" si="7"/>
        <v>0</v>
      </c>
      <c r="AB33" s="12">
        <f t="shared" si="7"/>
        <v>0</v>
      </c>
      <c r="AC33" s="12">
        <f t="shared" si="7"/>
        <v>0</v>
      </c>
      <c r="AD33" s="12">
        <f t="shared" si="7"/>
        <v>0</v>
      </c>
      <c r="AE33" s="12">
        <f t="shared" si="7"/>
        <v>0</v>
      </c>
      <c r="AF33" s="12">
        <f t="shared" si="7"/>
        <v>0</v>
      </c>
      <c r="AG33" s="12">
        <f t="shared" si="7"/>
        <v>0</v>
      </c>
      <c r="AH33" s="11">
        <f t="shared" si="4"/>
        <v>0</v>
      </c>
      <c r="AI33" s="11">
        <f t="shared" si="1"/>
        <v>0</v>
      </c>
      <c r="AJ33" s="72" t="e">
        <f>AVERAGE(AI33:AI36)*100/2</f>
        <v>#DIV/0!</v>
      </c>
      <c r="AK33" s="89"/>
    </row>
    <row r="34" spans="1:37" ht="15.75" thickBot="1" x14ac:dyDescent="0.3">
      <c r="A34" s="78"/>
      <c r="B34" s="82"/>
      <c r="C34" s="5">
        <f t="shared" si="2"/>
        <v>29</v>
      </c>
      <c r="D34" s="12">
        <f>D20</f>
        <v>0</v>
      </c>
      <c r="E34" s="12">
        <f t="shared" ref="E34:AG34" si="8">E20</f>
        <v>0</v>
      </c>
      <c r="F34" s="12">
        <f t="shared" si="8"/>
        <v>0</v>
      </c>
      <c r="G34" s="12">
        <f t="shared" si="8"/>
        <v>0</v>
      </c>
      <c r="H34" s="12">
        <f t="shared" si="8"/>
        <v>0</v>
      </c>
      <c r="I34" s="12">
        <f t="shared" si="8"/>
        <v>0</v>
      </c>
      <c r="J34" s="12">
        <f t="shared" si="8"/>
        <v>0</v>
      </c>
      <c r="K34" s="12">
        <f t="shared" si="8"/>
        <v>0</v>
      </c>
      <c r="L34" s="12">
        <f t="shared" si="8"/>
        <v>0</v>
      </c>
      <c r="M34" s="12">
        <f t="shared" si="8"/>
        <v>0</v>
      </c>
      <c r="N34" s="12">
        <f t="shared" si="8"/>
        <v>0</v>
      </c>
      <c r="O34" s="12">
        <f t="shared" si="8"/>
        <v>0</v>
      </c>
      <c r="P34" s="12">
        <f t="shared" si="8"/>
        <v>0</v>
      </c>
      <c r="Q34" s="12">
        <f t="shared" si="8"/>
        <v>0</v>
      </c>
      <c r="R34" s="12">
        <f t="shared" si="8"/>
        <v>0</v>
      </c>
      <c r="S34" s="12">
        <f t="shared" si="8"/>
        <v>0</v>
      </c>
      <c r="T34" s="12">
        <f t="shared" si="8"/>
        <v>0</v>
      </c>
      <c r="U34" s="12">
        <f t="shared" si="8"/>
        <v>0</v>
      </c>
      <c r="V34" s="12">
        <f t="shared" si="8"/>
        <v>0</v>
      </c>
      <c r="W34" s="12">
        <f t="shared" si="8"/>
        <v>0</v>
      </c>
      <c r="X34" s="12">
        <f t="shared" si="8"/>
        <v>0</v>
      </c>
      <c r="Y34" s="12">
        <f t="shared" si="8"/>
        <v>0</v>
      </c>
      <c r="Z34" s="12">
        <f t="shared" si="8"/>
        <v>0</v>
      </c>
      <c r="AA34" s="12">
        <f t="shared" si="8"/>
        <v>0</v>
      </c>
      <c r="AB34" s="12">
        <f t="shared" si="8"/>
        <v>0</v>
      </c>
      <c r="AC34" s="12">
        <f t="shared" si="8"/>
        <v>0</v>
      </c>
      <c r="AD34" s="12">
        <f t="shared" si="8"/>
        <v>0</v>
      </c>
      <c r="AE34" s="12">
        <f t="shared" si="8"/>
        <v>0</v>
      </c>
      <c r="AF34" s="12">
        <f t="shared" si="8"/>
        <v>0</v>
      </c>
      <c r="AG34" s="12">
        <f t="shared" si="8"/>
        <v>0</v>
      </c>
      <c r="AH34" s="11">
        <f t="shared" si="4"/>
        <v>0</v>
      </c>
      <c r="AI34" s="11">
        <f t="shared" si="1"/>
        <v>0</v>
      </c>
      <c r="AJ34" s="74"/>
      <c r="AK34" s="89"/>
    </row>
    <row r="35" spans="1:37" ht="15.75" thickBot="1" x14ac:dyDescent="0.3">
      <c r="A35" s="78"/>
      <c r="B35" s="82"/>
      <c r="C35" s="5">
        <f t="shared" si="2"/>
        <v>30</v>
      </c>
      <c r="D35" s="12">
        <f>D22</f>
        <v>0</v>
      </c>
      <c r="E35" s="12">
        <f t="shared" ref="E35:AG35" si="9">E22</f>
        <v>0</v>
      </c>
      <c r="F35" s="12">
        <f t="shared" si="9"/>
        <v>0</v>
      </c>
      <c r="G35" s="12">
        <f t="shared" si="9"/>
        <v>0</v>
      </c>
      <c r="H35" s="12">
        <f t="shared" si="9"/>
        <v>0</v>
      </c>
      <c r="I35" s="12">
        <f t="shared" si="9"/>
        <v>0</v>
      </c>
      <c r="J35" s="12">
        <f t="shared" si="9"/>
        <v>0</v>
      </c>
      <c r="K35" s="12">
        <f t="shared" si="9"/>
        <v>0</v>
      </c>
      <c r="L35" s="12">
        <f t="shared" si="9"/>
        <v>0</v>
      </c>
      <c r="M35" s="12">
        <f t="shared" si="9"/>
        <v>0</v>
      </c>
      <c r="N35" s="12">
        <f t="shared" si="9"/>
        <v>0</v>
      </c>
      <c r="O35" s="12">
        <f t="shared" si="9"/>
        <v>0</v>
      </c>
      <c r="P35" s="12">
        <f t="shared" si="9"/>
        <v>0</v>
      </c>
      <c r="Q35" s="12">
        <f t="shared" si="9"/>
        <v>0</v>
      </c>
      <c r="R35" s="12">
        <f t="shared" si="9"/>
        <v>0</v>
      </c>
      <c r="S35" s="12">
        <f t="shared" si="9"/>
        <v>0</v>
      </c>
      <c r="T35" s="12">
        <f t="shared" si="9"/>
        <v>0</v>
      </c>
      <c r="U35" s="12">
        <f t="shared" si="9"/>
        <v>0</v>
      </c>
      <c r="V35" s="12">
        <f t="shared" si="9"/>
        <v>0</v>
      </c>
      <c r="W35" s="12">
        <f t="shared" si="9"/>
        <v>0</v>
      </c>
      <c r="X35" s="12">
        <f t="shared" si="9"/>
        <v>0</v>
      </c>
      <c r="Y35" s="12">
        <f t="shared" si="9"/>
        <v>0</v>
      </c>
      <c r="Z35" s="12">
        <f t="shared" si="9"/>
        <v>0</v>
      </c>
      <c r="AA35" s="12">
        <f t="shared" si="9"/>
        <v>0</v>
      </c>
      <c r="AB35" s="12">
        <f t="shared" si="9"/>
        <v>0</v>
      </c>
      <c r="AC35" s="12">
        <f t="shared" si="9"/>
        <v>0</v>
      </c>
      <c r="AD35" s="12">
        <f t="shared" si="9"/>
        <v>0</v>
      </c>
      <c r="AE35" s="12">
        <f t="shared" si="9"/>
        <v>0</v>
      </c>
      <c r="AF35" s="12">
        <f t="shared" si="9"/>
        <v>0</v>
      </c>
      <c r="AG35" s="12">
        <f t="shared" si="9"/>
        <v>0</v>
      </c>
      <c r="AH35" s="11">
        <f t="shared" si="4"/>
        <v>0</v>
      </c>
      <c r="AI35" s="11">
        <f t="shared" si="1"/>
        <v>0</v>
      </c>
      <c r="AJ35" s="74"/>
      <c r="AK35" s="89"/>
    </row>
    <row r="36" spans="1:37" ht="15.75" customHeight="1" thickBot="1" x14ac:dyDescent="0.3">
      <c r="A36" s="78"/>
      <c r="B36" s="76"/>
      <c r="C36" s="4">
        <f t="shared" si="2"/>
        <v>31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11">
        <f t="shared" si="4"/>
        <v>0</v>
      </c>
      <c r="AI36" s="11" t="e">
        <f t="shared" si="1"/>
        <v>#DIV/0!</v>
      </c>
      <c r="AJ36" s="73"/>
      <c r="AK36" s="89"/>
    </row>
    <row r="37" spans="1:37" ht="15.75" customHeight="1" thickBot="1" x14ac:dyDescent="0.3">
      <c r="A37" s="78"/>
      <c r="B37" s="75" t="s">
        <v>1</v>
      </c>
      <c r="C37" s="4">
        <f t="shared" si="2"/>
        <v>32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11">
        <f t="shared" si="4"/>
        <v>0</v>
      </c>
      <c r="AI37" s="11" t="e">
        <f t="shared" si="1"/>
        <v>#DIV/0!</v>
      </c>
      <c r="AJ37" s="72" t="e">
        <f>AVERAGE(AI37:AI41)*100/2</f>
        <v>#DIV/0!</v>
      </c>
      <c r="AK37" s="89"/>
    </row>
    <row r="38" spans="1:37" ht="15.75" thickBot="1" x14ac:dyDescent="0.3">
      <c r="A38" s="78"/>
      <c r="B38" s="82"/>
      <c r="C38" s="4">
        <f t="shared" si="2"/>
        <v>33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11">
        <f t="shared" si="4"/>
        <v>0</v>
      </c>
      <c r="AI38" s="11" t="e">
        <f t="shared" si="1"/>
        <v>#DIV/0!</v>
      </c>
      <c r="AJ38" s="89"/>
      <c r="AK38" s="89"/>
    </row>
    <row r="39" spans="1:37" ht="15.75" thickBot="1" x14ac:dyDescent="0.3">
      <c r="A39" s="78"/>
      <c r="B39" s="82"/>
      <c r="C39" s="10">
        <f t="shared" si="2"/>
        <v>34</v>
      </c>
      <c r="D39" s="12">
        <f>D25</f>
        <v>0</v>
      </c>
      <c r="E39" s="12">
        <f t="shared" ref="E39:AG39" si="10">E25</f>
        <v>0</v>
      </c>
      <c r="F39" s="12">
        <f t="shared" si="10"/>
        <v>0</v>
      </c>
      <c r="G39" s="12">
        <f t="shared" si="10"/>
        <v>0</v>
      </c>
      <c r="H39" s="12">
        <f t="shared" si="10"/>
        <v>0</v>
      </c>
      <c r="I39" s="12">
        <f t="shared" si="10"/>
        <v>0</v>
      </c>
      <c r="J39" s="12">
        <f t="shared" si="10"/>
        <v>0</v>
      </c>
      <c r="K39" s="12">
        <f t="shared" si="10"/>
        <v>0</v>
      </c>
      <c r="L39" s="12">
        <f t="shared" si="10"/>
        <v>0</v>
      </c>
      <c r="M39" s="12">
        <f t="shared" si="10"/>
        <v>0</v>
      </c>
      <c r="N39" s="12">
        <f t="shared" si="10"/>
        <v>0</v>
      </c>
      <c r="O39" s="12">
        <f t="shared" si="10"/>
        <v>0</v>
      </c>
      <c r="P39" s="12">
        <f t="shared" si="10"/>
        <v>0</v>
      </c>
      <c r="Q39" s="12">
        <f t="shared" si="10"/>
        <v>0</v>
      </c>
      <c r="R39" s="12">
        <f t="shared" si="10"/>
        <v>0</v>
      </c>
      <c r="S39" s="12">
        <f t="shared" si="10"/>
        <v>0</v>
      </c>
      <c r="T39" s="12">
        <f t="shared" si="10"/>
        <v>0</v>
      </c>
      <c r="U39" s="12">
        <f t="shared" si="10"/>
        <v>0</v>
      </c>
      <c r="V39" s="12">
        <f t="shared" si="10"/>
        <v>0</v>
      </c>
      <c r="W39" s="12">
        <f t="shared" si="10"/>
        <v>0</v>
      </c>
      <c r="X39" s="12">
        <f t="shared" si="10"/>
        <v>0</v>
      </c>
      <c r="Y39" s="12">
        <f t="shared" si="10"/>
        <v>0</v>
      </c>
      <c r="Z39" s="12">
        <f t="shared" si="10"/>
        <v>0</v>
      </c>
      <c r="AA39" s="12">
        <f t="shared" si="10"/>
        <v>0</v>
      </c>
      <c r="AB39" s="12">
        <f t="shared" si="10"/>
        <v>0</v>
      </c>
      <c r="AC39" s="12">
        <f t="shared" si="10"/>
        <v>0</v>
      </c>
      <c r="AD39" s="12">
        <f t="shared" si="10"/>
        <v>0</v>
      </c>
      <c r="AE39" s="12">
        <f t="shared" si="10"/>
        <v>0</v>
      </c>
      <c r="AF39" s="12">
        <f t="shared" si="10"/>
        <v>0</v>
      </c>
      <c r="AG39" s="12">
        <f t="shared" si="10"/>
        <v>0</v>
      </c>
      <c r="AH39" s="11">
        <f t="shared" si="4"/>
        <v>0</v>
      </c>
      <c r="AI39" s="11">
        <f t="shared" si="1"/>
        <v>0</v>
      </c>
      <c r="AJ39" s="89"/>
      <c r="AK39" s="89"/>
    </row>
    <row r="40" spans="1:37" ht="15.75" thickBot="1" x14ac:dyDescent="0.3">
      <c r="A40" s="78"/>
      <c r="B40" s="82"/>
      <c r="C40" s="10">
        <f t="shared" si="2"/>
        <v>35</v>
      </c>
      <c r="D40" s="12">
        <f>D26</f>
        <v>0</v>
      </c>
      <c r="E40" s="12">
        <f t="shared" ref="E40:AG40" si="11">E26</f>
        <v>0</v>
      </c>
      <c r="F40" s="12">
        <f t="shared" si="11"/>
        <v>0</v>
      </c>
      <c r="G40" s="12">
        <f t="shared" si="11"/>
        <v>0</v>
      </c>
      <c r="H40" s="12">
        <f t="shared" si="11"/>
        <v>0</v>
      </c>
      <c r="I40" s="12">
        <f t="shared" si="11"/>
        <v>0</v>
      </c>
      <c r="J40" s="12">
        <f t="shared" si="11"/>
        <v>0</v>
      </c>
      <c r="K40" s="12">
        <f t="shared" si="11"/>
        <v>0</v>
      </c>
      <c r="L40" s="12">
        <f t="shared" si="11"/>
        <v>0</v>
      </c>
      <c r="M40" s="12">
        <f t="shared" si="11"/>
        <v>0</v>
      </c>
      <c r="N40" s="12">
        <f t="shared" si="11"/>
        <v>0</v>
      </c>
      <c r="O40" s="12">
        <f t="shared" si="11"/>
        <v>0</v>
      </c>
      <c r="P40" s="12">
        <f t="shared" si="11"/>
        <v>0</v>
      </c>
      <c r="Q40" s="12">
        <f t="shared" si="11"/>
        <v>0</v>
      </c>
      <c r="R40" s="12">
        <f t="shared" si="11"/>
        <v>0</v>
      </c>
      <c r="S40" s="12">
        <f t="shared" si="11"/>
        <v>0</v>
      </c>
      <c r="T40" s="12">
        <f t="shared" si="11"/>
        <v>0</v>
      </c>
      <c r="U40" s="12">
        <f t="shared" si="11"/>
        <v>0</v>
      </c>
      <c r="V40" s="12">
        <f t="shared" si="11"/>
        <v>0</v>
      </c>
      <c r="W40" s="12">
        <f t="shared" si="11"/>
        <v>0</v>
      </c>
      <c r="X40" s="12">
        <f t="shared" si="11"/>
        <v>0</v>
      </c>
      <c r="Y40" s="12">
        <f t="shared" si="11"/>
        <v>0</v>
      </c>
      <c r="Z40" s="12">
        <f t="shared" si="11"/>
        <v>0</v>
      </c>
      <c r="AA40" s="12">
        <f t="shared" si="11"/>
        <v>0</v>
      </c>
      <c r="AB40" s="12">
        <f t="shared" si="11"/>
        <v>0</v>
      </c>
      <c r="AC40" s="12">
        <f t="shared" si="11"/>
        <v>0</v>
      </c>
      <c r="AD40" s="12">
        <f t="shared" si="11"/>
        <v>0</v>
      </c>
      <c r="AE40" s="12">
        <f t="shared" si="11"/>
        <v>0</v>
      </c>
      <c r="AF40" s="12">
        <f t="shared" si="11"/>
        <v>0</v>
      </c>
      <c r="AG40" s="12">
        <f t="shared" si="11"/>
        <v>0</v>
      </c>
      <c r="AH40" s="11">
        <f t="shared" si="4"/>
        <v>0</v>
      </c>
      <c r="AI40" s="11">
        <f t="shared" si="1"/>
        <v>0</v>
      </c>
      <c r="AJ40" s="89"/>
      <c r="AK40" s="89"/>
    </row>
    <row r="41" spans="1:37" ht="15.75" thickBot="1" x14ac:dyDescent="0.3">
      <c r="A41" s="78"/>
      <c r="B41" s="76"/>
      <c r="C41" s="10">
        <f t="shared" si="2"/>
        <v>36</v>
      </c>
      <c r="D41" s="12">
        <f>D27</f>
        <v>0</v>
      </c>
      <c r="E41" s="12">
        <f t="shared" ref="E41:AG41" si="12">E27</f>
        <v>0</v>
      </c>
      <c r="F41" s="12">
        <f t="shared" si="12"/>
        <v>0</v>
      </c>
      <c r="G41" s="12">
        <f t="shared" si="12"/>
        <v>0</v>
      </c>
      <c r="H41" s="12">
        <f t="shared" si="12"/>
        <v>0</v>
      </c>
      <c r="I41" s="12">
        <f t="shared" si="12"/>
        <v>0</v>
      </c>
      <c r="J41" s="12">
        <f t="shared" si="12"/>
        <v>0</v>
      </c>
      <c r="K41" s="12">
        <f t="shared" si="12"/>
        <v>0</v>
      </c>
      <c r="L41" s="12">
        <f t="shared" si="12"/>
        <v>0</v>
      </c>
      <c r="M41" s="12">
        <f t="shared" si="12"/>
        <v>0</v>
      </c>
      <c r="N41" s="12">
        <f t="shared" si="12"/>
        <v>0</v>
      </c>
      <c r="O41" s="12">
        <f t="shared" si="12"/>
        <v>0</v>
      </c>
      <c r="P41" s="12">
        <f t="shared" si="12"/>
        <v>0</v>
      </c>
      <c r="Q41" s="12">
        <f t="shared" si="12"/>
        <v>0</v>
      </c>
      <c r="R41" s="12">
        <f t="shared" si="12"/>
        <v>0</v>
      </c>
      <c r="S41" s="12">
        <f t="shared" si="12"/>
        <v>0</v>
      </c>
      <c r="T41" s="12">
        <f t="shared" si="12"/>
        <v>0</v>
      </c>
      <c r="U41" s="12">
        <f t="shared" si="12"/>
        <v>0</v>
      </c>
      <c r="V41" s="12">
        <f t="shared" si="12"/>
        <v>0</v>
      </c>
      <c r="W41" s="12">
        <f t="shared" si="12"/>
        <v>0</v>
      </c>
      <c r="X41" s="12">
        <f t="shared" si="12"/>
        <v>0</v>
      </c>
      <c r="Y41" s="12">
        <f t="shared" si="12"/>
        <v>0</v>
      </c>
      <c r="Z41" s="12">
        <f t="shared" si="12"/>
        <v>0</v>
      </c>
      <c r="AA41" s="12">
        <f t="shared" si="12"/>
        <v>0</v>
      </c>
      <c r="AB41" s="12">
        <f t="shared" si="12"/>
        <v>0</v>
      </c>
      <c r="AC41" s="12">
        <f t="shared" si="12"/>
        <v>0</v>
      </c>
      <c r="AD41" s="12">
        <f t="shared" si="12"/>
        <v>0</v>
      </c>
      <c r="AE41" s="12">
        <f t="shared" si="12"/>
        <v>0</v>
      </c>
      <c r="AF41" s="12">
        <f t="shared" si="12"/>
        <v>0</v>
      </c>
      <c r="AG41" s="12">
        <f t="shared" si="12"/>
        <v>0</v>
      </c>
      <c r="AH41" s="11">
        <f t="shared" si="4"/>
        <v>0</v>
      </c>
      <c r="AI41" s="11">
        <f t="shared" si="1"/>
        <v>0</v>
      </c>
      <c r="AJ41" s="90"/>
      <c r="AK41" s="89"/>
    </row>
    <row r="42" spans="1:37" ht="15.75" customHeight="1" thickBot="1" x14ac:dyDescent="0.3">
      <c r="A42" s="78"/>
      <c r="B42" s="75" t="s">
        <v>12</v>
      </c>
      <c r="C42" s="4">
        <f t="shared" si="2"/>
        <v>37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11">
        <f t="shared" si="4"/>
        <v>0</v>
      </c>
      <c r="AI42" s="11" t="e">
        <f t="shared" si="1"/>
        <v>#DIV/0!</v>
      </c>
      <c r="AJ42" s="72" t="e">
        <f>AVERAGE(AI42:AI43)*100/2</f>
        <v>#DIV/0!</v>
      </c>
      <c r="AK42" s="89"/>
    </row>
    <row r="43" spans="1:37" ht="15.75" customHeight="1" thickBot="1" x14ac:dyDescent="0.3">
      <c r="A43" s="78"/>
      <c r="B43" s="76"/>
      <c r="C43" s="4">
        <f t="shared" si="2"/>
        <v>38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11">
        <f t="shared" si="4"/>
        <v>0</v>
      </c>
      <c r="AI43" s="11" t="e">
        <f t="shared" si="1"/>
        <v>#DIV/0!</v>
      </c>
      <c r="AJ43" s="73"/>
      <c r="AK43" s="89"/>
    </row>
    <row r="44" spans="1:37" ht="15.75" customHeight="1" thickBot="1" x14ac:dyDescent="0.3">
      <c r="A44" s="78"/>
      <c r="B44" s="75" t="s">
        <v>20</v>
      </c>
      <c r="C44" s="4">
        <f t="shared" si="2"/>
        <v>39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11">
        <f t="shared" si="4"/>
        <v>0</v>
      </c>
      <c r="AI44" s="11" t="e">
        <f t="shared" si="1"/>
        <v>#DIV/0!</v>
      </c>
      <c r="AJ44" s="72" t="e">
        <f>AVERAGE(AI44:AI45)*100/2</f>
        <v>#DIV/0!</v>
      </c>
      <c r="AK44" s="89"/>
    </row>
    <row r="45" spans="1:37" ht="15.75" thickBot="1" x14ac:dyDescent="0.3">
      <c r="A45" s="78"/>
      <c r="B45" s="128"/>
      <c r="C45" s="2">
        <f t="shared" si="2"/>
        <v>40</v>
      </c>
      <c r="D45" s="12">
        <f>D13</f>
        <v>0</v>
      </c>
      <c r="E45" s="12">
        <f t="shared" ref="E45:AG45" si="13">E13</f>
        <v>0</v>
      </c>
      <c r="F45" s="12">
        <f t="shared" si="13"/>
        <v>0</v>
      </c>
      <c r="G45" s="12">
        <f t="shared" si="13"/>
        <v>0</v>
      </c>
      <c r="H45" s="12">
        <f t="shared" si="13"/>
        <v>0</v>
      </c>
      <c r="I45" s="12">
        <f t="shared" si="13"/>
        <v>0</v>
      </c>
      <c r="J45" s="12">
        <f t="shared" si="13"/>
        <v>0</v>
      </c>
      <c r="K45" s="12">
        <f t="shared" si="13"/>
        <v>0</v>
      </c>
      <c r="L45" s="12">
        <f t="shared" si="13"/>
        <v>0</v>
      </c>
      <c r="M45" s="12">
        <f t="shared" si="13"/>
        <v>0</v>
      </c>
      <c r="N45" s="12">
        <f t="shared" si="13"/>
        <v>0</v>
      </c>
      <c r="O45" s="12">
        <f t="shared" si="13"/>
        <v>0</v>
      </c>
      <c r="P45" s="12">
        <f t="shared" si="13"/>
        <v>0</v>
      </c>
      <c r="Q45" s="12">
        <f t="shared" si="13"/>
        <v>0</v>
      </c>
      <c r="R45" s="12">
        <f t="shared" si="13"/>
        <v>0</v>
      </c>
      <c r="S45" s="12">
        <f t="shared" si="13"/>
        <v>0</v>
      </c>
      <c r="T45" s="12">
        <f t="shared" si="13"/>
        <v>0</v>
      </c>
      <c r="U45" s="12">
        <f t="shared" si="13"/>
        <v>0</v>
      </c>
      <c r="V45" s="12">
        <f t="shared" si="13"/>
        <v>0</v>
      </c>
      <c r="W45" s="12">
        <f t="shared" si="13"/>
        <v>0</v>
      </c>
      <c r="X45" s="12">
        <f t="shared" si="13"/>
        <v>0</v>
      </c>
      <c r="Y45" s="12">
        <f t="shared" si="13"/>
        <v>0</v>
      </c>
      <c r="Z45" s="12">
        <f t="shared" si="13"/>
        <v>0</v>
      </c>
      <c r="AA45" s="12">
        <f t="shared" si="13"/>
        <v>0</v>
      </c>
      <c r="AB45" s="12">
        <f t="shared" si="13"/>
        <v>0</v>
      </c>
      <c r="AC45" s="12">
        <f t="shared" si="13"/>
        <v>0</v>
      </c>
      <c r="AD45" s="12">
        <f t="shared" si="13"/>
        <v>0</v>
      </c>
      <c r="AE45" s="12">
        <f t="shared" si="13"/>
        <v>0</v>
      </c>
      <c r="AF45" s="12">
        <f t="shared" si="13"/>
        <v>0</v>
      </c>
      <c r="AG45" s="12">
        <f t="shared" si="13"/>
        <v>0</v>
      </c>
      <c r="AH45" s="11">
        <f t="shared" si="4"/>
        <v>0</v>
      </c>
      <c r="AI45" s="11">
        <f t="shared" si="1"/>
        <v>0</v>
      </c>
      <c r="AJ45" s="124"/>
      <c r="AK45" s="89"/>
    </row>
    <row r="46" spans="1:37" ht="15.75" thickBot="1" x14ac:dyDescent="0.3">
      <c r="A46" s="78"/>
      <c r="B46" s="75" t="s">
        <v>13</v>
      </c>
      <c r="C46" s="4">
        <f t="shared" si="2"/>
        <v>41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11">
        <f t="shared" si="4"/>
        <v>0</v>
      </c>
      <c r="AI46" s="11" t="e">
        <f t="shared" si="1"/>
        <v>#DIV/0!</v>
      </c>
      <c r="AJ46" s="72" t="e">
        <f>AVERAGE(AI46:AI47)*100/2</f>
        <v>#DIV/0!</v>
      </c>
      <c r="AK46" s="89"/>
    </row>
    <row r="47" spans="1:37" ht="15.75" thickBot="1" x14ac:dyDescent="0.3">
      <c r="A47" s="78"/>
      <c r="B47" s="76"/>
      <c r="C47" s="4">
        <f t="shared" si="2"/>
        <v>42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11">
        <f t="shared" si="4"/>
        <v>0</v>
      </c>
      <c r="AI47" s="11" t="e">
        <f t="shared" si="1"/>
        <v>#DIV/0!</v>
      </c>
      <c r="AJ47" s="73"/>
      <c r="AK47" s="89"/>
    </row>
    <row r="48" spans="1:37" ht="15.75" thickBot="1" x14ac:dyDescent="0.3">
      <c r="A48" s="78"/>
      <c r="B48" s="75" t="s">
        <v>14</v>
      </c>
      <c r="C48" s="4">
        <f t="shared" si="2"/>
        <v>43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11">
        <f t="shared" si="4"/>
        <v>0</v>
      </c>
      <c r="AI48" s="11" t="e">
        <f t="shared" si="1"/>
        <v>#DIV/0!</v>
      </c>
      <c r="AJ48" s="72" t="e">
        <f>AVERAGE(AI48:AI49)*100/2</f>
        <v>#DIV/0!</v>
      </c>
      <c r="AK48" s="89"/>
    </row>
    <row r="49" spans="1:37" ht="15.75" thickBot="1" x14ac:dyDescent="0.3">
      <c r="A49" s="79"/>
      <c r="B49" s="76"/>
      <c r="C49" s="4">
        <f t="shared" si="2"/>
        <v>44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11">
        <f t="shared" si="4"/>
        <v>0</v>
      </c>
      <c r="AI49" s="11" t="e">
        <f t="shared" si="1"/>
        <v>#DIV/0!</v>
      </c>
      <c r="AJ49" s="73"/>
      <c r="AK49" s="90"/>
    </row>
    <row r="50" spans="1:37" ht="30.75" customHeight="1" thickBot="1" x14ac:dyDescent="0.3">
      <c r="A50" s="69" t="s">
        <v>19</v>
      </c>
      <c r="B50" s="70"/>
      <c r="C50" s="71"/>
      <c r="D50" s="35">
        <f t="shared" ref="D50:AG50" si="14">IF(D6="-","-",AVERAGE(D6:D49)*100/2)</f>
        <v>0</v>
      </c>
      <c r="E50" s="35">
        <f t="shared" si="14"/>
        <v>0</v>
      </c>
      <c r="F50" s="35">
        <f t="shared" si="14"/>
        <v>0</v>
      </c>
      <c r="G50" s="35">
        <f t="shared" si="14"/>
        <v>0</v>
      </c>
      <c r="H50" s="35">
        <f t="shared" si="14"/>
        <v>0</v>
      </c>
      <c r="I50" s="35">
        <f t="shared" si="14"/>
        <v>0</v>
      </c>
      <c r="J50" s="35">
        <f t="shared" si="14"/>
        <v>0</v>
      </c>
      <c r="K50" s="35">
        <f t="shared" si="14"/>
        <v>0</v>
      </c>
      <c r="L50" s="35">
        <f t="shared" si="14"/>
        <v>0</v>
      </c>
      <c r="M50" s="35">
        <f t="shared" si="14"/>
        <v>0</v>
      </c>
      <c r="N50" s="35">
        <f t="shared" si="14"/>
        <v>0</v>
      </c>
      <c r="O50" s="35">
        <f t="shared" si="14"/>
        <v>0</v>
      </c>
      <c r="P50" s="35">
        <f t="shared" si="14"/>
        <v>0</v>
      </c>
      <c r="Q50" s="35">
        <f t="shared" si="14"/>
        <v>0</v>
      </c>
      <c r="R50" s="35">
        <f t="shared" si="14"/>
        <v>0</v>
      </c>
      <c r="S50" s="35">
        <f t="shared" si="14"/>
        <v>0</v>
      </c>
      <c r="T50" s="35">
        <f t="shared" si="14"/>
        <v>0</v>
      </c>
      <c r="U50" s="35">
        <f t="shared" si="14"/>
        <v>0</v>
      </c>
      <c r="V50" s="35">
        <f t="shared" si="14"/>
        <v>0</v>
      </c>
      <c r="W50" s="35">
        <f t="shared" si="14"/>
        <v>0</v>
      </c>
      <c r="X50" s="35">
        <f t="shared" si="14"/>
        <v>0</v>
      </c>
      <c r="Y50" s="35">
        <f t="shared" si="14"/>
        <v>0</v>
      </c>
      <c r="Z50" s="35">
        <f t="shared" si="14"/>
        <v>0</v>
      </c>
      <c r="AA50" s="35">
        <f t="shared" si="14"/>
        <v>0</v>
      </c>
      <c r="AB50" s="35">
        <f t="shared" si="14"/>
        <v>0</v>
      </c>
      <c r="AC50" s="35">
        <f t="shared" si="14"/>
        <v>0</v>
      </c>
      <c r="AD50" s="35">
        <f t="shared" si="14"/>
        <v>0</v>
      </c>
      <c r="AE50" s="35">
        <f t="shared" si="14"/>
        <v>0</v>
      </c>
      <c r="AF50" s="35">
        <f t="shared" si="14"/>
        <v>0</v>
      </c>
      <c r="AG50" s="35">
        <f t="shared" si="14"/>
        <v>0</v>
      </c>
      <c r="AH50" s="9"/>
      <c r="AI50" s="9"/>
      <c r="AJ50" s="9"/>
      <c r="AK50" s="9"/>
    </row>
  </sheetData>
  <mergeCells count="39">
    <mergeCell ref="A50:C50"/>
    <mergeCell ref="A2:AJ2"/>
    <mergeCell ref="A28:A49"/>
    <mergeCell ref="B28:B30"/>
    <mergeCell ref="AJ28:AJ30"/>
    <mergeCell ref="B46:B47"/>
    <mergeCell ref="AJ46:AJ47"/>
    <mergeCell ref="B48:B49"/>
    <mergeCell ref="AJ48:AJ49"/>
    <mergeCell ref="A25:B27"/>
    <mergeCell ref="B42:B43"/>
    <mergeCell ref="B44:B45"/>
    <mergeCell ref="AJ42:AJ43"/>
    <mergeCell ref="A11:B13"/>
    <mergeCell ref="A20:B22"/>
    <mergeCell ref="AJ20:AK22"/>
    <mergeCell ref="A23:B24"/>
    <mergeCell ref="AJ23:AK24"/>
    <mergeCell ref="AJ11:AK13"/>
    <mergeCell ref="A14:B16"/>
    <mergeCell ref="A1:AK1"/>
    <mergeCell ref="A17:B19"/>
    <mergeCell ref="AJ17:AK19"/>
    <mergeCell ref="A6:B10"/>
    <mergeCell ref="AJ6:AK10"/>
    <mergeCell ref="A4:C5"/>
    <mergeCell ref="AH4:AH5"/>
    <mergeCell ref="AI4:AI5"/>
    <mergeCell ref="AJ14:AK16"/>
    <mergeCell ref="AJ4:AK5"/>
    <mergeCell ref="AJ25:AK27"/>
    <mergeCell ref="AJ44:AJ45"/>
    <mergeCell ref="AJ37:AJ41"/>
    <mergeCell ref="AK28:AK49"/>
    <mergeCell ref="B31:B32"/>
    <mergeCell ref="AJ31:AJ32"/>
    <mergeCell ref="B33:B36"/>
    <mergeCell ref="AJ33:AJ36"/>
    <mergeCell ref="B37:B41"/>
  </mergeCells>
  <phoneticPr fontId="13" type="noConversion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0"/>
  <sheetViews>
    <sheetView zoomScale="90" zoomScaleNormal="90" workbookViewId="0">
      <selection sqref="A1:AK1"/>
    </sheetView>
  </sheetViews>
  <sheetFormatPr defaultColWidth="9.140625" defaultRowHeight="15" x14ac:dyDescent="0.25"/>
  <cols>
    <col min="1" max="1" width="6.42578125" style="6" customWidth="1"/>
    <col min="2" max="2" width="12.85546875" style="6" customWidth="1"/>
    <col min="3" max="33" width="3.28515625" style="3" customWidth="1"/>
    <col min="34" max="37" width="4.28515625" style="3" customWidth="1"/>
  </cols>
  <sheetData>
    <row r="1" spans="1:37" ht="55.5" customHeight="1" thickBot="1" x14ac:dyDescent="0.3">
      <c r="A1" s="108" t="s">
        <v>71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</row>
    <row r="2" spans="1:37" ht="18" x14ac:dyDescent="0.25">
      <c r="A2" s="116" t="s">
        <v>60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</row>
    <row r="3" spans="1:37" ht="8.25" customHeight="1" thickBot="1" x14ac:dyDescent="0.3"/>
    <row r="4" spans="1:37" ht="99.75" customHeight="1" thickBot="1" x14ac:dyDescent="0.3">
      <c r="A4" s="102" t="s">
        <v>17</v>
      </c>
      <c r="B4" s="103"/>
      <c r="C4" s="104"/>
      <c r="D4" s="22">
        <f>'2-й год начало года'!D4</f>
        <v>0</v>
      </c>
      <c r="E4" s="22">
        <f>'2-й год начало года'!E4</f>
        <v>0</v>
      </c>
      <c r="F4" s="22">
        <f>'2-й год начало года'!F4</f>
        <v>0</v>
      </c>
      <c r="G4" s="22">
        <f>'2-й год начало года'!G4</f>
        <v>0</v>
      </c>
      <c r="H4" s="22">
        <f>'2-й год начало года'!H4</f>
        <v>0</v>
      </c>
      <c r="I4" s="22">
        <f>'2-й год начало года'!I4</f>
        <v>0</v>
      </c>
      <c r="J4" s="22">
        <f>'2-й год начало года'!J4</f>
        <v>0</v>
      </c>
      <c r="K4" s="22">
        <f>'2-й год начало года'!K4</f>
        <v>0</v>
      </c>
      <c r="L4" s="22">
        <f>'2-й год начало года'!L4</f>
        <v>0</v>
      </c>
      <c r="M4" s="22">
        <f>'2-й год начало года'!M4</f>
        <v>0</v>
      </c>
      <c r="N4" s="22">
        <f>'2-й год начало года'!N4</f>
        <v>0</v>
      </c>
      <c r="O4" s="22">
        <f>'2-й год начало года'!O4</f>
        <v>0</v>
      </c>
      <c r="P4" s="22">
        <f>'2-й год начало года'!P4</f>
        <v>0</v>
      </c>
      <c r="Q4" s="22">
        <f>'2-й год начало года'!Q4</f>
        <v>0</v>
      </c>
      <c r="R4" s="22">
        <f>'2-й год начало года'!R4</f>
        <v>0</v>
      </c>
      <c r="S4" s="22">
        <f>'2-й год начало года'!S4</f>
        <v>0</v>
      </c>
      <c r="T4" s="22">
        <f>'2-й год начало года'!T4</f>
        <v>0</v>
      </c>
      <c r="U4" s="22">
        <f>'2-й год начало года'!U4</f>
        <v>0</v>
      </c>
      <c r="V4" s="22">
        <f>'2-й год начало года'!V4</f>
        <v>0</v>
      </c>
      <c r="W4" s="22">
        <f>'2-й год начало года'!W4</f>
        <v>0</v>
      </c>
      <c r="X4" s="22">
        <f>'2-й год начало года'!X4</f>
        <v>0</v>
      </c>
      <c r="Y4" s="22">
        <f>'2-й год начало года'!Y4</f>
        <v>0</v>
      </c>
      <c r="Z4" s="22">
        <f>'2-й год начало года'!Z4</f>
        <v>0</v>
      </c>
      <c r="AA4" s="22">
        <f>'2-й год начало года'!AA4</f>
        <v>0</v>
      </c>
      <c r="AB4" s="22">
        <f>'2-й год начало года'!AB4</f>
        <v>0</v>
      </c>
      <c r="AC4" s="22">
        <f>'2-й год начало года'!AC4</f>
        <v>0</v>
      </c>
      <c r="AD4" s="22">
        <f>'2-й год начало года'!AD4</f>
        <v>0</v>
      </c>
      <c r="AE4" s="22">
        <f>'2-й год начало года'!AE4</f>
        <v>0</v>
      </c>
      <c r="AF4" s="22">
        <f>'2-й год начало года'!AF4</f>
        <v>0</v>
      </c>
      <c r="AG4" s="22">
        <f>'2-й год начало года'!AG4</f>
        <v>0</v>
      </c>
      <c r="AH4" s="110" t="s">
        <v>15</v>
      </c>
      <c r="AI4" s="110" t="s">
        <v>16</v>
      </c>
      <c r="AJ4" s="117" t="s">
        <v>18</v>
      </c>
      <c r="AK4" s="118"/>
    </row>
    <row r="5" spans="1:37" s="3" customFormat="1" ht="15.75" thickBot="1" x14ac:dyDescent="0.3">
      <c r="A5" s="105"/>
      <c r="B5" s="106"/>
      <c r="C5" s="107"/>
      <c r="D5" s="4">
        <v>1</v>
      </c>
      <c r="E5" s="4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4">
        <v>8</v>
      </c>
      <c r="L5" s="4">
        <v>9</v>
      </c>
      <c r="M5" s="4">
        <v>10</v>
      </c>
      <c r="N5" s="4">
        <v>11</v>
      </c>
      <c r="O5" s="4">
        <v>12</v>
      </c>
      <c r="P5" s="4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111"/>
      <c r="AI5" s="111"/>
      <c r="AJ5" s="119" t="s">
        <v>4</v>
      </c>
      <c r="AK5" s="120"/>
    </row>
    <row r="6" spans="1:37" ht="18.75" customHeight="1" thickBot="1" x14ac:dyDescent="0.3">
      <c r="A6" s="92" t="s">
        <v>2</v>
      </c>
      <c r="B6" s="93"/>
      <c r="C6" s="4">
        <v>1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11">
        <f t="shared" ref="AH6:AH49" si="0">SUM(D6:AG6)</f>
        <v>0</v>
      </c>
      <c r="AI6" s="11" t="e">
        <f t="shared" ref="AI6:AI49" si="1">AH6/COUNT(D6:AG6)</f>
        <v>#DIV/0!</v>
      </c>
      <c r="AJ6" s="83" t="e">
        <f>AVERAGE(AI6:AI10)*100/2</f>
        <v>#DIV/0!</v>
      </c>
      <c r="AK6" s="84"/>
    </row>
    <row r="7" spans="1:37" ht="18.75" customHeight="1" thickBot="1" x14ac:dyDescent="0.3">
      <c r="A7" s="100"/>
      <c r="B7" s="101"/>
      <c r="C7" s="5">
        <f>C6+1</f>
        <v>2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1">
        <f t="shared" si="0"/>
        <v>0</v>
      </c>
      <c r="AI7" s="11" t="e">
        <f t="shared" si="1"/>
        <v>#DIV/0!</v>
      </c>
      <c r="AJ7" s="85"/>
      <c r="AK7" s="86"/>
    </row>
    <row r="8" spans="1:37" ht="18.75" customHeight="1" thickBot="1" x14ac:dyDescent="0.3">
      <c r="A8" s="100"/>
      <c r="B8" s="101"/>
      <c r="C8" s="5">
        <f>C7+1</f>
        <v>3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1">
        <f t="shared" si="0"/>
        <v>0</v>
      </c>
      <c r="AI8" s="11" t="e">
        <f t="shared" si="1"/>
        <v>#DIV/0!</v>
      </c>
      <c r="AJ8" s="85"/>
      <c r="AK8" s="86"/>
    </row>
    <row r="9" spans="1:37" ht="18.75" customHeight="1" thickBot="1" x14ac:dyDescent="0.3">
      <c r="A9" s="100"/>
      <c r="B9" s="101"/>
      <c r="C9" s="5">
        <f>C8+1</f>
        <v>4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1">
        <f t="shared" si="0"/>
        <v>0</v>
      </c>
      <c r="AI9" s="11" t="e">
        <f t="shared" si="1"/>
        <v>#DIV/0!</v>
      </c>
      <c r="AJ9" s="85"/>
      <c r="AK9" s="86"/>
    </row>
    <row r="10" spans="1:37" ht="18.75" customHeight="1" thickBot="1" x14ac:dyDescent="0.3">
      <c r="A10" s="94"/>
      <c r="B10" s="95"/>
      <c r="C10" s="4">
        <f>C9+1</f>
        <v>5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11">
        <f t="shared" si="0"/>
        <v>0</v>
      </c>
      <c r="AI10" s="11" t="e">
        <f t="shared" si="1"/>
        <v>#DIV/0!</v>
      </c>
      <c r="AJ10" s="87"/>
      <c r="AK10" s="88"/>
    </row>
    <row r="11" spans="1:37" ht="18.75" customHeight="1" thickBot="1" x14ac:dyDescent="0.3">
      <c r="A11" s="92" t="s">
        <v>3</v>
      </c>
      <c r="B11" s="93"/>
      <c r="C11" s="4">
        <f t="shared" ref="C11:C49" si="2">C10+1</f>
        <v>6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11">
        <f t="shared" si="0"/>
        <v>0</v>
      </c>
      <c r="AI11" s="11" t="e">
        <f t="shared" si="1"/>
        <v>#DIV/0!</v>
      </c>
      <c r="AJ11" s="83" t="e">
        <f>AVERAGE(AI11:AI13)*100/2</f>
        <v>#DIV/0!</v>
      </c>
      <c r="AK11" s="84"/>
    </row>
    <row r="12" spans="1:37" ht="18.75" customHeight="1" thickBot="1" x14ac:dyDescent="0.3">
      <c r="A12" s="100"/>
      <c r="B12" s="101"/>
      <c r="C12" s="4">
        <f t="shared" si="2"/>
        <v>7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11">
        <f t="shared" si="0"/>
        <v>0</v>
      </c>
      <c r="AI12" s="11" t="e">
        <f t="shared" si="1"/>
        <v>#DIV/0!</v>
      </c>
      <c r="AJ12" s="85"/>
      <c r="AK12" s="86"/>
    </row>
    <row r="13" spans="1:37" ht="18.75" customHeight="1" thickBot="1" x14ac:dyDescent="0.3">
      <c r="A13" s="94"/>
      <c r="B13" s="95"/>
      <c r="C13" s="4">
        <f t="shared" si="2"/>
        <v>8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11">
        <f t="shared" si="0"/>
        <v>0</v>
      </c>
      <c r="AI13" s="11" t="e">
        <f t="shared" si="1"/>
        <v>#DIV/0!</v>
      </c>
      <c r="AJ13" s="91"/>
      <c r="AK13" s="88"/>
    </row>
    <row r="14" spans="1:37" ht="18.75" customHeight="1" thickBot="1" x14ac:dyDescent="0.3">
      <c r="A14" s="92" t="s">
        <v>5</v>
      </c>
      <c r="B14" s="93"/>
      <c r="C14" s="4">
        <f t="shared" si="2"/>
        <v>9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11">
        <f t="shared" si="0"/>
        <v>0</v>
      </c>
      <c r="AI14" s="11" t="e">
        <f t="shared" si="1"/>
        <v>#DIV/0!</v>
      </c>
      <c r="AJ14" s="83" t="e">
        <f>AVERAGE(AI14:AI16)*100/2</f>
        <v>#DIV/0!</v>
      </c>
      <c r="AK14" s="84"/>
    </row>
    <row r="15" spans="1:37" ht="18.75" customHeight="1" thickBot="1" x14ac:dyDescent="0.3">
      <c r="A15" s="100"/>
      <c r="B15" s="101"/>
      <c r="C15" s="4">
        <f t="shared" si="2"/>
        <v>10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11">
        <f t="shared" si="0"/>
        <v>0</v>
      </c>
      <c r="AI15" s="11" t="e">
        <f t="shared" si="1"/>
        <v>#DIV/0!</v>
      </c>
      <c r="AJ15" s="85"/>
      <c r="AK15" s="86"/>
    </row>
    <row r="16" spans="1:37" ht="18.75" customHeight="1" thickBot="1" x14ac:dyDescent="0.3">
      <c r="A16" s="94"/>
      <c r="B16" s="95"/>
      <c r="C16" s="4">
        <f t="shared" si="2"/>
        <v>11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11">
        <f t="shared" si="0"/>
        <v>0</v>
      </c>
      <c r="AI16" s="11" t="e">
        <f t="shared" si="1"/>
        <v>#DIV/0!</v>
      </c>
      <c r="AJ16" s="87"/>
      <c r="AK16" s="88"/>
    </row>
    <row r="17" spans="1:37" ht="18.75" customHeight="1" thickBot="1" x14ac:dyDescent="0.3">
      <c r="A17" s="92" t="s">
        <v>6</v>
      </c>
      <c r="B17" s="93"/>
      <c r="C17" s="4">
        <f t="shared" si="2"/>
        <v>12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11">
        <f t="shared" si="0"/>
        <v>0</v>
      </c>
      <c r="AI17" s="11" t="e">
        <f t="shared" si="1"/>
        <v>#DIV/0!</v>
      </c>
      <c r="AJ17" s="83" t="e">
        <f>AVERAGE(AI17:AI19)*100/2</f>
        <v>#DIV/0!</v>
      </c>
      <c r="AK17" s="84"/>
    </row>
    <row r="18" spans="1:37" ht="18.75" customHeight="1" thickBot="1" x14ac:dyDescent="0.3">
      <c r="A18" s="100"/>
      <c r="B18" s="101"/>
      <c r="C18" s="4">
        <f t="shared" si="2"/>
        <v>13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11">
        <f t="shared" si="0"/>
        <v>0</v>
      </c>
      <c r="AI18" s="11" t="e">
        <f t="shared" si="1"/>
        <v>#DIV/0!</v>
      </c>
      <c r="AJ18" s="85"/>
      <c r="AK18" s="86"/>
    </row>
    <row r="19" spans="1:37" ht="18.75" customHeight="1" thickBot="1" x14ac:dyDescent="0.3">
      <c r="A19" s="94"/>
      <c r="B19" s="95"/>
      <c r="C19" s="4">
        <f t="shared" si="2"/>
        <v>14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11">
        <f t="shared" si="0"/>
        <v>0</v>
      </c>
      <c r="AI19" s="11" t="e">
        <f t="shared" si="1"/>
        <v>#DIV/0!</v>
      </c>
      <c r="AJ19" s="87"/>
      <c r="AK19" s="88"/>
    </row>
    <row r="20" spans="1:37" ht="18.75" customHeight="1" thickBot="1" x14ac:dyDescent="0.3">
      <c r="A20" s="92" t="s">
        <v>7</v>
      </c>
      <c r="B20" s="93"/>
      <c r="C20" s="4">
        <f t="shared" si="2"/>
        <v>15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11">
        <f t="shared" si="0"/>
        <v>0</v>
      </c>
      <c r="AI20" s="11" t="e">
        <f t="shared" si="1"/>
        <v>#DIV/0!</v>
      </c>
      <c r="AJ20" s="83" t="e">
        <f>AVERAGE(AI20:AI22)*100/2</f>
        <v>#DIV/0!</v>
      </c>
      <c r="AK20" s="84"/>
    </row>
    <row r="21" spans="1:37" ht="18.75" customHeight="1" thickBot="1" x14ac:dyDescent="0.3">
      <c r="A21" s="100"/>
      <c r="B21" s="101"/>
      <c r="C21" s="4">
        <f t="shared" si="2"/>
        <v>16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11">
        <f t="shared" si="0"/>
        <v>0</v>
      </c>
      <c r="AI21" s="11" t="e">
        <f t="shared" si="1"/>
        <v>#DIV/0!</v>
      </c>
      <c r="AJ21" s="85"/>
      <c r="AK21" s="86"/>
    </row>
    <row r="22" spans="1:37" ht="18.75" customHeight="1" thickBot="1" x14ac:dyDescent="0.3">
      <c r="A22" s="94"/>
      <c r="B22" s="95"/>
      <c r="C22" s="4">
        <f t="shared" si="2"/>
        <v>17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11">
        <f t="shared" si="0"/>
        <v>0</v>
      </c>
      <c r="AI22" s="11" t="e">
        <f t="shared" si="1"/>
        <v>#DIV/0!</v>
      </c>
      <c r="AJ22" s="87"/>
      <c r="AK22" s="88"/>
    </row>
    <row r="23" spans="1:37" ht="18.75" customHeight="1" thickBot="1" x14ac:dyDescent="0.3">
      <c r="A23" s="92" t="s">
        <v>0</v>
      </c>
      <c r="B23" s="93"/>
      <c r="C23" s="4">
        <f t="shared" si="2"/>
        <v>18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11">
        <f t="shared" si="0"/>
        <v>0</v>
      </c>
      <c r="AI23" s="11" t="e">
        <f t="shared" si="1"/>
        <v>#DIV/0!</v>
      </c>
      <c r="AJ23" s="83" t="e">
        <f>AVERAGE(AI23:AI24)*100/2</f>
        <v>#DIV/0!</v>
      </c>
      <c r="AK23" s="84"/>
    </row>
    <row r="24" spans="1:37" ht="18.75" customHeight="1" thickBot="1" x14ac:dyDescent="0.3">
      <c r="A24" s="94"/>
      <c r="B24" s="95"/>
      <c r="C24" s="4">
        <f t="shared" si="2"/>
        <v>19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11">
        <f t="shared" si="0"/>
        <v>0</v>
      </c>
      <c r="AI24" s="11" t="e">
        <f t="shared" si="1"/>
        <v>#DIV/0!</v>
      </c>
      <c r="AJ24" s="87"/>
      <c r="AK24" s="88"/>
    </row>
    <row r="25" spans="1:37" ht="18.75" customHeight="1" thickBot="1" x14ac:dyDescent="0.3">
      <c r="A25" s="96" t="s">
        <v>8</v>
      </c>
      <c r="B25" s="97"/>
      <c r="C25" s="1">
        <f t="shared" si="2"/>
        <v>20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11">
        <f t="shared" si="0"/>
        <v>0</v>
      </c>
      <c r="AI25" s="11" t="e">
        <f t="shared" si="1"/>
        <v>#DIV/0!</v>
      </c>
      <c r="AJ25" s="83" t="e">
        <f>AVERAGE(AI25:AI27)*100/2</f>
        <v>#DIV/0!</v>
      </c>
      <c r="AK25" s="84"/>
    </row>
    <row r="26" spans="1:37" ht="18.75" customHeight="1" thickBot="1" x14ac:dyDescent="0.3">
      <c r="A26" s="126"/>
      <c r="B26" s="127"/>
      <c r="C26" s="1">
        <f t="shared" si="2"/>
        <v>21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11">
        <f t="shared" si="0"/>
        <v>0</v>
      </c>
      <c r="AI26" s="11" t="e">
        <f t="shared" si="1"/>
        <v>#DIV/0!</v>
      </c>
      <c r="AJ26" s="85"/>
      <c r="AK26" s="86"/>
    </row>
    <row r="27" spans="1:37" ht="18.75" customHeight="1" thickBot="1" x14ac:dyDescent="0.3">
      <c r="A27" s="98"/>
      <c r="B27" s="99"/>
      <c r="C27" s="1">
        <f t="shared" si="2"/>
        <v>22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11">
        <f t="shared" si="0"/>
        <v>0</v>
      </c>
      <c r="AI27" s="11" t="e">
        <f t="shared" si="1"/>
        <v>#DIV/0!</v>
      </c>
      <c r="AJ27" s="87"/>
      <c r="AK27" s="88"/>
    </row>
    <row r="28" spans="1:37" ht="18" customHeight="1" thickBot="1" x14ac:dyDescent="0.3">
      <c r="A28" s="77" t="s">
        <v>9</v>
      </c>
      <c r="B28" s="80" t="s">
        <v>39</v>
      </c>
      <c r="C28" s="5">
        <f t="shared" si="2"/>
        <v>23</v>
      </c>
      <c r="D28" s="12">
        <f>D7</f>
        <v>0</v>
      </c>
      <c r="E28" s="12">
        <f t="shared" ref="E28:AG28" si="3">E7</f>
        <v>0</v>
      </c>
      <c r="F28" s="12">
        <f t="shared" si="3"/>
        <v>0</v>
      </c>
      <c r="G28" s="12">
        <f t="shared" si="3"/>
        <v>0</v>
      </c>
      <c r="H28" s="12">
        <f t="shared" si="3"/>
        <v>0</v>
      </c>
      <c r="I28" s="12">
        <f t="shared" si="3"/>
        <v>0</v>
      </c>
      <c r="J28" s="12">
        <f t="shared" si="3"/>
        <v>0</v>
      </c>
      <c r="K28" s="12">
        <f t="shared" si="3"/>
        <v>0</v>
      </c>
      <c r="L28" s="12">
        <f t="shared" si="3"/>
        <v>0</v>
      </c>
      <c r="M28" s="12">
        <f t="shared" si="3"/>
        <v>0</v>
      </c>
      <c r="N28" s="12">
        <f t="shared" si="3"/>
        <v>0</v>
      </c>
      <c r="O28" s="12">
        <f t="shared" si="3"/>
        <v>0</v>
      </c>
      <c r="P28" s="12">
        <f t="shared" si="3"/>
        <v>0</v>
      </c>
      <c r="Q28" s="12">
        <f t="shared" si="3"/>
        <v>0</v>
      </c>
      <c r="R28" s="12">
        <f t="shared" si="3"/>
        <v>0</v>
      </c>
      <c r="S28" s="12">
        <f t="shared" si="3"/>
        <v>0</v>
      </c>
      <c r="T28" s="12">
        <f t="shared" si="3"/>
        <v>0</v>
      </c>
      <c r="U28" s="12">
        <f t="shared" si="3"/>
        <v>0</v>
      </c>
      <c r="V28" s="12">
        <f t="shared" si="3"/>
        <v>0</v>
      </c>
      <c r="W28" s="12">
        <f t="shared" si="3"/>
        <v>0</v>
      </c>
      <c r="X28" s="12">
        <f t="shared" si="3"/>
        <v>0</v>
      </c>
      <c r="Y28" s="12">
        <f t="shared" si="3"/>
        <v>0</v>
      </c>
      <c r="Z28" s="12">
        <f t="shared" si="3"/>
        <v>0</v>
      </c>
      <c r="AA28" s="12">
        <f t="shared" si="3"/>
        <v>0</v>
      </c>
      <c r="AB28" s="12">
        <f t="shared" si="3"/>
        <v>0</v>
      </c>
      <c r="AC28" s="12">
        <f t="shared" si="3"/>
        <v>0</v>
      </c>
      <c r="AD28" s="12">
        <f t="shared" si="3"/>
        <v>0</v>
      </c>
      <c r="AE28" s="12">
        <f t="shared" si="3"/>
        <v>0</v>
      </c>
      <c r="AF28" s="12">
        <f t="shared" si="3"/>
        <v>0</v>
      </c>
      <c r="AG28" s="12">
        <f t="shared" si="3"/>
        <v>0</v>
      </c>
      <c r="AH28" s="11">
        <f t="shared" si="0"/>
        <v>0</v>
      </c>
      <c r="AI28" s="11">
        <f t="shared" si="1"/>
        <v>0</v>
      </c>
      <c r="AJ28" s="72">
        <f>AVERAGE(AI28:AI30)*100/2</f>
        <v>0</v>
      </c>
      <c r="AK28" s="72" t="e">
        <f>AVERAGE(AI28:AI49)*100/2</f>
        <v>#DIV/0!</v>
      </c>
    </row>
    <row r="29" spans="1:37" ht="18" customHeight="1" thickBot="1" x14ac:dyDescent="0.3">
      <c r="A29" s="78"/>
      <c r="B29" s="125"/>
      <c r="C29" s="5">
        <f t="shared" si="2"/>
        <v>24</v>
      </c>
      <c r="D29" s="12">
        <f>D8</f>
        <v>0</v>
      </c>
      <c r="E29" s="12">
        <f t="shared" ref="E29:AG29" si="4">E8</f>
        <v>0</v>
      </c>
      <c r="F29" s="12">
        <f t="shared" si="4"/>
        <v>0</v>
      </c>
      <c r="G29" s="12">
        <f t="shared" si="4"/>
        <v>0</v>
      </c>
      <c r="H29" s="12">
        <f t="shared" si="4"/>
        <v>0</v>
      </c>
      <c r="I29" s="12">
        <f t="shared" si="4"/>
        <v>0</v>
      </c>
      <c r="J29" s="12">
        <f t="shared" si="4"/>
        <v>0</v>
      </c>
      <c r="K29" s="12">
        <f t="shared" si="4"/>
        <v>0</v>
      </c>
      <c r="L29" s="12">
        <f t="shared" si="4"/>
        <v>0</v>
      </c>
      <c r="M29" s="12">
        <f t="shared" si="4"/>
        <v>0</v>
      </c>
      <c r="N29" s="12">
        <f t="shared" si="4"/>
        <v>0</v>
      </c>
      <c r="O29" s="12">
        <f t="shared" si="4"/>
        <v>0</v>
      </c>
      <c r="P29" s="12">
        <f t="shared" si="4"/>
        <v>0</v>
      </c>
      <c r="Q29" s="12">
        <f t="shared" si="4"/>
        <v>0</v>
      </c>
      <c r="R29" s="12">
        <f t="shared" si="4"/>
        <v>0</v>
      </c>
      <c r="S29" s="12">
        <f t="shared" si="4"/>
        <v>0</v>
      </c>
      <c r="T29" s="12">
        <f t="shared" si="4"/>
        <v>0</v>
      </c>
      <c r="U29" s="12">
        <f t="shared" si="4"/>
        <v>0</v>
      </c>
      <c r="V29" s="12">
        <f t="shared" si="4"/>
        <v>0</v>
      </c>
      <c r="W29" s="12">
        <f t="shared" si="4"/>
        <v>0</v>
      </c>
      <c r="X29" s="12">
        <f t="shared" si="4"/>
        <v>0</v>
      </c>
      <c r="Y29" s="12">
        <f t="shared" si="4"/>
        <v>0</v>
      </c>
      <c r="Z29" s="12">
        <f t="shared" si="4"/>
        <v>0</v>
      </c>
      <c r="AA29" s="12">
        <f t="shared" si="4"/>
        <v>0</v>
      </c>
      <c r="AB29" s="12">
        <f t="shared" si="4"/>
        <v>0</v>
      </c>
      <c r="AC29" s="12">
        <f t="shared" si="4"/>
        <v>0</v>
      </c>
      <c r="AD29" s="12">
        <f t="shared" si="4"/>
        <v>0</v>
      </c>
      <c r="AE29" s="12">
        <f t="shared" si="4"/>
        <v>0</v>
      </c>
      <c r="AF29" s="12">
        <f t="shared" si="4"/>
        <v>0</v>
      </c>
      <c r="AG29" s="12">
        <f t="shared" si="4"/>
        <v>0</v>
      </c>
      <c r="AH29" s="11">
        <f t="shared" si="0"/>
        <v>0</v>
      </c>
      <c r="AI29" s="11">
        <f t="shared" si="1"/>
        <v>0</v>
      </c>
      <c r="AJ29" s="74"/>
      <c r="AK29" s="74"/>
    </row>
    <row r="30" spans="1:37" ht="15.75" thickBot="1" x14ac:dyDescent="0.3">
      <c r="A30" s="78"/>
      <c r="B30" s="81"/>
      <c r="C30" s="5">
        <f t="shared" si="2"/>
        <v>25</v>
      </c>
      <c r="D30" s="12">
        <f>D9</f>
        <v>0</v>
      </c>
      <c r="E30" s="12">
        <f t="shared" ref="E30:AG30" si="5">E9</f>
        <v>0</v>
      </c>
      <c r="F30" s="12">
        <f t="shared" si="5"/>
        <v>0</v>
      </c>
      <c r="G30" s="12">
        <f t="shared" si="5"/>
        <v>0</v>
      </c>
      <c r="H30" s="12">
        <f t="shared" si="5"/>
        <v>0</v>
      </c>
      <c r="I30" s="12">
        <f t="shared" si="5"/>
        <v>0</v>
      </c>
      <c r="J30" s="12">
        <f t="shared" si="5"/>
        <v>0</v>
      </c>
      <c r="K30" s="12">
        <f t="shared" si="5"/>
        <v>0</v>
      </c>
      <c r="L30" s="12">
        <f t="shared" si="5"/>
        <v>0</v>
      </c>
      <c r="M30" s="12">
        <f t="shared" si="5"/>
        <v>0</v>
      </c>
      <c r="N30" s="12">
        <f t="shared" si="5"/>
        <v>0</v>
      </c>
      <c r="O30" s="12">
        <f t="shared" si="5"/>
        <v>0</v>
      </c>
      <c r="P30" s="12">
        <f t="shared" si="5"/>
        <v>0</v>
      </c>
      <c r="Q30" s="12">
        <f t="shared" si="5"/>
        <v>0</v>
      </c>
      <c r="R30" s="12">
        <f t="shared" si="5"/>
        <v>0</v>
      </c>
      <c r="S30" s="12">
        <f t="shared" si="5"/>
        <v>0</v>
      </c>
      <c r="T30" s="12">
        <f t="shared" si="5"/>
        <v>0</v>
      </c>
      <c r="U30" s="12">
        <f t="shared" si="5"/>
        <v>0</v>
      </c>
      <c r="V30" s="12">
        <f t="shared" si="5"/>
        <v>0</v>
      </c>
      <c r="W30" s="12">
        <f t="shared" si="5"/>
        <v>0</v>
      </c>
      <c r="X30" s="12">
        <f t="shared" si="5"/>
        <v>0</v>
      </c>
      <c r="Y30" s="12">
        <f t="shared" si="5"/>
        <v>0</v>
      </c>
      <c r="Z30" s="12">
        <f t="shared" si="5"/>
        <v>0</v>
      </c>
      <c r="AA30" s="12">
        <f t="shared" si="5"/>
        <v>0</v>
      </c>
      <c r="AB30" s="12">
        <f t="shared" si="5"/>
        <v>0</v>
      </c>
      <c r="AC30" s="12">
        <f t="shared" si="5"/>
        <v>0</v>
      </c>
      <c r="AD30" s="12">
        <f t="shared" si="5"/>
        <v>0</v>
      </c>
      <c r="AE30" s="12">
        <f t="shared" si="5"/>
        <v>0</v>
      </c>
      <c r="AF30" s="12">
        <f t="shared" si="5"/>
        <v>0</v>
      </c>
      <c r="AG30" s="12">
        <f t="shared" si="5"/>
        <v>0</v>
      </c>
      <c r="AH30" s="11">
        <f t="shared" si="0"/>
        <v>0</v>
      </c>
      <c r="AI30" s="11">
        <f t="shared" si="1"/>
        <v>0</v>
      </c>
      <c r="AJ30" s="73"/>
      <c r="AK30" s="74"/>
    </row>
    <row r="31" spans="1:37" ht="15.75" thickBot="1" x14ac:dyDescent="0.3">
      <c r="A31" s="78"/>
      <c r="B31" s="75" t="s">
        <v>10</v>
      </c>
      <c r="C31" s="4">
        <f t="shared" si="2"/>
        <v>26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11">
        <f t="shared" si="0"/>
        <v>0</v>
      </c>
      <c r="AI31" s="11" t="e">
        <f t="shared" si="1"/>
        <v>#DIV/0!</v>
      </c>
      <c r="AJ31" s="72" t="e">
        <f>AVERAGE(AI31:AI32)*100/2</f>
        <v>#DIV/0!</v>
      </c>
      <c r="AK31" s="89"/>
    </row>
    <row r="32" spans="1:37" ht="15.75" thickBot="1" x14ac:dyDescent="0.3">
      <c r="A32" s="78"/>
      <c r="B32" s="76"/>
      <c r="C32" s="4">
        <f t="shared" si="2"/>
        <v>27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11">
        <f t="shared" si="0"/>
        <v>0</v>
      </c>
      <c r="AI32" s="11" t="e">
        <f t="shared" si="1"/>
        <v>#DIV/0!</v>
      </c>
      <c r="AJ32" s="73"/>
      <c r="AK32" s="89"/>
    </row>
    <row r="33" spans="1:37" ht="15.75" thickBot="1" x14ac:dyDescent="0.3">
      <c r="A33" s="78"/>
      <c r="B33" s="75" t="s">
        <v>11</v>
      </c>
      <c r="C33" s="5">
        <f t="shared" si="2"/>
        <v>28</v>
      </c>
      <c r="D33" s="12">
        <f>D17</f>
        <v>0</v>
      </c>
      <c r="E33" s="12">
        <f t="shared" ref="E33:AG33" si="6">E17</f>
        <v>0</v>
      </c>
      <c r="F33" s="12">
        <f t="shared" si="6"/>
        <v>0</v>
      </c>
      <c r="G33" s="12">
        <f t="shared" si="6"/>
        <v>0</v>
      </c>
      <c r="H33" s="12">
        <f t="shared" si="6"/>
        <v>0</v>
      </c>
      <c r="I33" s="12">
        <f t="shared" si="6"/>
        <v>0</v>
      </c>
      <c r="J33" s="12">
        <f t="shared" si="6"/>
        <v>0</v>
      </c>
      <c r="K33" s="12">
        <f t="shared" si="6"/>
        <v>0</v>
      </c>
      <c r="L33" s="12">
        <f t="shared" si="6"/>
        <v>0</v>
      </c>
      <c r="M33" s="12">
        <f t="shared" si="6"/>
        <v>0</v>
      </c>
      <c r="N33" s="12">
        <f t="shared" si="6"/>
        <v>0</v>
      </c>
      <c r="O33" s="12">
        <f t="shared" si="6"/>
        <v>0</v>
      </c>
      <c r="P33" s="12">
        <f t="shared" si="6"/>
        <v>0</v>
      </c>
      <c r="Q33" s="12">
        <f t="shared" si="6"/>
        <v>0</v>
      </c>
      <c r="R33" s="12">
        <f t="shared" si="6"/>
        <v>0</v>
      </c>
      <c r="S33" s="12">
        <f t="shared" si="6"/>
        <v>0</v>
      </c>
      <c r="T33" s="12">
        <f t="shared" si="6"/>
        <v>0</v>
      </c>
      <c r="U33" s="12">
        <f t="shared" si="6"/>
        <v>0</v>
      </c>
      <c r="V33" s="12">
        <f t="shared" si="6"/>
        <v>0</v>
      </c>
      <c r="W33" s="12">
        <f t="shared" si="6"/>
        <v>0</v>
      </c>
      <c r="X33" s="12">
        <f t="shared" si="6"/>
        <v>0</v>
      </c>
      <c r="Y33" s="12">
        <f t="shared" si="6"/>
        <v>0</v>
      </c>
      <c r="Z33" s="12">
        <f t="shared" si="6"/>
        <v>0</v>
      </c>
      <c r="AA33" s="12">
        <f t="shared" si="6"/>
        <v>0</v>
      </c>
      <c r="AB33" s="12">
        <f t="shared" si="6"/>
        <v>0</v>
      </c>
      <c r="AC33" s="12">
        <f t="shared" si="6"/>
        <v>0</v>
      </c>
      <c r="AD33" s="12">
        <f t="shared" si="6"/>
        <v>0</v>
      </c>
      <c r="AE33" s="12">
        <f t="shared" si="6"/>
        <v>0</v>
      </c>
      <c r="AF33" s="12">
        <f t="shared" si="6"/>
        <v>0</v>
      </c>
      <c r="AG33" s="12">
        <f t="shared" si="6"/>
        <v>0</v>
      </c>
      <c r="AH33" s="11">
        <f t="shared" si="0"/>
        <v>0</v>
      </c>
      <c r="AI33" s="11">
        <f t="shared" si="1"/>
        <v>0</v>
      </c>
      <c r="AJ33" s="72" t="e">
        <f>AVERAGE(AI33:AI36)*100/2</f>
        <v>#DIV/0!</v>
      </c>
      <c r="AK33" s="89"/>
    </row>
    <row r="34" spans="1:37" ht="15.75" thickBot="1" x14ac:dyDescent="0.3">
      <c r="A34" s="78"/>
      <c r="B34" s="82"/>
      <c r="C34" s="5">
        <f t="shared" si="2"/>
        <v>29</v>
      </c>
      <c r="D34" s="12">
        <f>D20</f>
        <v>0</v>
      </c>
      <c r="E34" s="12">
        <f t="shared" ref="E34:AG34" si="7">E20</f>
        <v>0</v>
      </c>
      <c r="F34" s="12">
        <f t="shared" si="7"/>
        <v>0</v>
      </c>
      <c r="G34" s="12">
        <f t="shared" si="7"/>
        <v>0</v>
      </c>
      <c r="H34" s="12">
        <f t="shared" si="7"/>
        <v>0</v>
      </c>
      <c r="I34" s="12">
        <f t="shared" si="7"/>
        <v>0</v>
      </c>
      <c r="J34" s="12">
        <f t="shared" si="7"/>
        <v>0</v>
      </c>
      <c r="K34" s="12">
        <f t="shared" si="7"/>
        <v>0</v>
      </c>
      <c r="L34" s="12">
        <f t="shared" si="7"/>
        <v>0</v>
      </c>
      <c r="M34" s="12">
        <f t="shared" si="7"/>
        <v>0</v>
      </c>
      <c r="N34" s="12">
        <f t="shared" si="7"/>
        <v>0</v>
      </c>
      <c r="O34" s="12">
        <f t="shared" si="7"/>
        <v>0</v>
      </c>
      <c r="P34" s="12">
        <f t="shared" si="7"/>
        <v>0</v>
      </c>
      <c r="Q34" s="12">
        <f t="shared" si="7"/>
        <v>0</v>
      </c>
      <c r="R34" s="12">
        <f t="shared" si="7"/>
        <v>0</v>
      </c>
      <c r="S34" s="12">
        <f t="shared" si="7"/>
        <v>0</v>
      </c>
      <c r="T34" s="12">
        <f t="shared" si="7"/>
        <v>0</v>
      </c>
      <c r="U34" s="12">
        <f t="shared" si="7"/>
        <v>0</v>
      </c>
      <c r="V34" s="12">
        <f t="shared" si="7"/>
        <v>0</v>
      </c>
      <c r="W34" s="12">
        <f t="shared" si="7"/>
        <v>0</v>
      </c>
      <c r="X34" s="12">
        <f t="shared" si="7"/>
        <v>0</v>
      </c>
      <c r="Y34" s="12">
        <f t="shared" si="7"/>
        <v>0</v>
      </c>
      <c r="Z34" s="12">
        <f t="shared" si="7"/>
        <v>0</v>
      </c>
      <c r="AA34" s="12">
        <f t="shared" si="7"/>
        <v>0</v>
      </c>
      <c r="AB34" s="12">
        <f t="shared" si="7"/>
        <v>0</v>
      </c>
      <c r="AC34" s="12">
        <f t="shared" si="7"/>
        <v>0</v>
      </c>
      <c r="AD34" s="12">
        <f t="shared" si="7"/>
        <v>0</v>
      </c>
      <c r="AE34" s="12">
        <f t="shared" si="7"/>
        <v>0</v>
      </c>
      <c r="AF34" s="12">
        <f t="shared" si="7"/>
        <v>0</v>
      </c>
      <c r="AG34" s="12">
        <f t="shared" si="7"/>
        <v>0</v>
      </c>
      <c r="AH34" s="11">
        <f t="shared" si="0"/>
        <v>0</v>
      </c>
      <c r="AI34" s="11">
        <f t="shared" si="1"/>
        <v>0</v>
      </c>
      <c r="AJ34" s="74"/>
      <c r="AK34" s="89"/>
    </row>
    <row r="35" spans="1:37" ht="15.75" thickBot="1" x14ac:dyDescent="0.3">
      <c r="A35" s="78"/>
      <c r="B35" s="82"/>
      <c r="C35" s="5">
        <f t="shared" si="2"/>
        <v>30</v>
      </c>
      <c r="D35" s="12">
        <f>D22</f>
        <v>0</v>
      </c>
      <c r="E35" s="12">
        <f t="shared" ref="E35:AG35" si="8">E22</f>
        <v>0</v>
      </c>
      <c r="F35" s="12">
        <f t="shared" si="8"/>
        <v>0</v>
      </c>
      <c r="G35" s="12">
        <f t="shared" si="8"/>
        <v>0</v>
      </c>
      <c r="H35" s="12">
        <f t="shared" si="8"/>
        <v>0</v>
      </c>
      <c r="I35" s="12">
        <f t="shared" si="8"/>
        <v>0</v>
      </c>
      <c r="J35" s="12">
        <f t="shared" si="8"/>
        <v>0</v>
      </c>
      <c r="K35" s="12">
        <f t="shared" si="8"/>
        <v>0</v>
      </c>
      <c r="L35" s="12">
        <f t="shared" si="8"/>
        <v>0</v>
      </c>
      <c r="M35" s="12">
        <f t="shared" si="8"/>
        <v>0</v>
      </c>
      <c r="N35" s="12">
        <f t="shared" si="8"/>
        <v>0</v>
      </c>
      <c r="O35" s="12">
        <f t="shared" si="8"/>
        <v>0</v>
      </c>
      <c r="P35" s="12">
        <f t="shared" si="8"/>
        <v>0</v>
      </c>
      <c r="Q35" s="12">
        <f t="shared" si="8"/>
        <v>0</v>
      </c>
      <c r="R35" s="12">
        <f t="shared" si="8"/>
        <v>0</v>
      </c>
      <c r="S35" s="12">
        <f t="shared" si="8"/>
        <v>0</v>
      </c>
      <c r="T35" s="12">
        <f t="shared" si="8"/>
        <v>0</v>
      </c>
      <c r="U35" s="12">
        <f t="shared" si="8"/>
        <v>0</v>
      </c>
      <c r="V35" s="12">
        <f t="shared" si="8"/>
        <v>0</v>
      </c>
      <c r="W35" s="12">
        <f t="shared" si="8"/>
        <v>0</v>
      </c>
      <c r="X35" s="12">
        <f t="shared" si="8"/>
        <v>0</v>
      </c>
      <c r="Y35" s="12">
        <f t="shared" si="8"/>
        <v>0</v>
      </c>
      <c r="Z35" s="12">
        <f t="shared" si="8"/>
        <v>0</v>
      </c>
      <c r="AA35" s="12">
        <f t="shared" si="8"/>
        <v>0</v>
      </c>
      <c r="AB35" s="12">
        <f t="shared" si="8"/>
        <v>0</v>
      </c>
      <c r="AC35" s="12">
        <f t="shared" si="8"/>
        <v>0</v>
      </c>
      <c r="AD35" s="12">
        <f t="shared" si="8"/>
        <v>0</v>
      </c>
      <c r="AE35" s="12">
        <f t="shared" si="8"/>
        <v>0</v>
      </c>
      <c r="AF35" s="12">
        <f t="shared" si="8"/>
        <v>0</v>
      </c>
      <c r="AG35" s="12">
        <f t="shared" si="8"/>
        <v>0</v>
      </c>
      <c r="AH35" s="11">
        <f t="shared" si="0"/>
        <v>0</v>
      </c>
      <c r="AI35" s="11">
        <f t="shared" si="1"/>
        <v>0</v>
      </c>
      <c r="AJ35" s="74"/>
      <c r="AK35" s="89"/>
    </row>
    <row r="36" spans="1:37" ht="15.75" customHeight="1" thickBot="1" x14ac:dyDescent="0.3">
      <c r="A36" s="78"/>
      <c r="B36" s="76"/>
      <c r="C36" s="4">
        <f t="shared" si="2"/>
        <v>31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11">
        <f t="shared" si="0"/>
        <v>0</v>
      </c>
      <c r="AI36" s="11" t="e">
        <f t="shared" si="1"/>
        <v>#DIV/0!</v>
      </c>
      <c r="AJ36" s="73"/>
      <c r="AK36" s="89"/>
    </row>
    <row r="37" spans="1:37" ht="15.75" customHeight="1" thickBot="1" x14ac:dyDescent="0.3">
      <c r="A37" s="78"/>
      <c r="B37" s="75" t="s">
        <v>1</v>
      </c>
      <c r="C37" s="4">
        <f t="shared" si="2"/>
        <v>32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11">
        <f t="shared" si="0"/>
        <v>0</v>
      </c>
      <c r="AI37" s="11" t="e">
        <f t="shared" si="1"/>
        <v>#DIV/0!</v>
      </c>
      <c r="AJ37" s="72" t="e">
        <f>AVERAGE(AI37:AI41)*100/2</f>
        <v>#DIV/0!</v>
      </c>
      <c r="AK37" s="89"/>
    </row>
    <row r="38" spans="1:37" ht="15.75" thickBot="1" x14ac:dyDescent="0.3">
      <c r="A38" s="78"/>
      <c r="B38" s="82"/>
      <c r="C38" s="4">
        <f t="shared" si="2"/>
        <v>33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11">
        <f t="shared" si="0"/>
        <v>0</v>
      </c>
      <c r="AI38" s="11" t="e">
        <f t="shared" si="1"/>
        <v>#DIV/0!</v>
      </c>
      <c r="AJ38" s="89"/>
      <c r="AK38" s="89"/>
    </row>
    <row r="39" spans="1:37" ht="15.75" thickBot="1" x14ac:dyDescent="0.3">
      <c r="A39" s="78"/>
      <c r="B39" s="82"/>
      <c r="C39" s="10">
        <f t="shared" si="2"/>
        <v>34</v>
      </c>
      <c r="D39" s="12">
        <f>D25</f>
        <v>0</v>
      </c>
      <c r="E39" s="12">
        <f t="shared" ref="E39:AG39" si="9">E25</f>
        <v>0</v>
      </c>
      <c r="F39" s="12">
        <f t="shared" si="9"/>
        <v>0</v>
      </c>
      <c r="G39" s="12">
        <f t="shared" si="9"/>
        <v>0</v>
      </c>
      <c r="H39" s="12">
        <f t="shared" si="9"/>
        <v>0</v>
      </c>
      <c r="I39" s="12">
        <f t="shared" si="9"/>
        <v>0</v>
      </c>
      <c r="J39" s="12">
        <f t="shared" si="9"/>
        <v>0</v>
      </c>
      <c r="K39" s="12">
        <f t="shared" si="9"/>
        <v>0</v>
      </c>
      <c r="L39" s="12">
        <f t="shared" si="9"/>
        <v>0</v>
      </c>
      <c r="M39" s="12">
        <f t="shared" si="9"/>
        <v>0</v>
      </c>
      <c r="N39" s="12">
        <f t="shared" si="9"/>
        <v>0</v>
      </c>
      <c r="O39" s="12">
        <f t="shared" si="9"/>
        <v>0</v>
      </c>
      <c r="P39" s="12">
        <f t="shared" si="9"/>
        <v>0</v>
      </c>
      <c r="Q39" s="12">
        <f t="shared" si="9"/>
        <v>0</v>
      </c>
      <c r="R39" s="12">
        <f t="shared" si="9"/>
        <v>0</v>
      </c>
      <c r="S39" s="12">
        <f t="shared" si="9"/>
        <v>0</v>
      </c>
      <c r="T39" s="12">
        <f t="shared" si="9"/>
        <v>0</v>
      </c>
      <c r="U39" s="12">
        <f t="shared" si="9"/>
        <v>0</v>
      </c>
      <c r="V39" s="12">
        <f t="shared" si="9"/>
        <v>0</v>
      </c>
      <c r="W39" s="12">
        <f t="shared" si="9"/>
        <v>0</v>
      </c>
      <c r="X39" s="12">
        <f t="shared" si="9"/>
        <v>0</v>
      </c>
      <c r="Y39" s="12">
        <f t="shared" si="9"/>
        <v>0</v>
      </c>
      <c r="Z39" s="12">
        <f t="shared" si="9"/>
        <v>0</v>
      </c>
      <c r="AA39" s="12">
        <f t="shared" si="9"/>
        <v>0</v>
      </c>
      <c r="AB39" s="12">
        <f t="shared" si="9"/>
        <v>0</v>
      </c>
      <c r="AC39" s="12">
        <f t="shared" si="9"/>
        <v>0</v>
      </c>
      <c r="AD39" s="12">
        <f t="shared" si="9"/>
        <v>0</v>
      </c>
      <c r="AE39" s="12">
        <f t="shared" si="9"/>
        <v>0</v>
      </c>
      <c r="AF39" s="12">
        <f t="shared" si="9"/>
        <v>0</v>
      </c>
      <c r="AG39" s="12">
        <f t="shared" si="9"/>
        <v>0</v>
      </c>
      <c r="AH39" s="11">
        <f t="shared" si="0"/>
        <v>0</v>
      </c>
      <c r="AI39" s="11">
        <f t="shared" si="1"/>
        <v>0</v>
      </c>
      <c r="AJ39" s="89"/>
      <c r="AK39" s="89"/>
    </row>
    <row r="40" spans="1:37" ht="15.75" thickBot="1" x14ac:dyDescent="0.3">
      <c r="A40" s="78"/>
      <c r="B40" s="82"/>
      <c r="C40" s="10">
        <f>C39+1</f>
        <v>35</v>
      </c>
      <c r="D40" s="12">
        <f>D26</f>
        <v>0</v>
      </c>
      <c r="E40" s="12">
        <f t="shared" ref="E40:AG40" si="10">E26</f>
        <v>0</v>
      </c>
      <c r="F40" s="12">
        <f t="shared" si="10"/>
        <v>0</v>
      </c>
      <c r="G40" s="12">
        <f t="shared" si="10"/>
        <v>0</v>
      </c>
      <c r="H40" s="12">
        <f t="shared" si="10"/>
        <v>0</v>
      </c>
      <c r="I40" s="12">
        <f t="shared" si="10"/>
        <v>0</v>
      </c>
      <c r="J40" s="12">
        <f t="shared" si="10"/>
        <v>0</v>
      </c>
      <c r="K40" s="12">
        <f t="shared" si="10"/>
        <v>0</v>
      </c>
      <c r="L40" s="12">
        <f t="shared" si="10"/>
        <v>0</v>
      </c>
      <c r="M40" s="12">
        <f t="shared" si="10"/>
        <v>0</v>
      </c>
      <c r="N40" s="12">
        <f t="shared" si="10"/>
        <v>0</v>
      </c>
      <c r="O40" s="12">
        <f t="shared" si="10"/>
        <v>0</v>
      </c>
      <c r="P40" s="12">
        <f t="shared" si="10"/>
        <v>0</v>
      </c>
      <c r="Q40" s="12">
        <f t="shared" si="10"/>
        <v>0</v>
      </c>
      <c r="R40" s="12">
        <f t="shared" si="10"/>
        <v>0</v>
      </c>
      <c r="S40" s="12">
        <f t="shared" si="10"/>
        <v>0</v>
      </c>
      <c r="T40" s="12">
        <f t="shared" si="10"/>
        <v>0</v>
      </c>
      <c r="U40" s="12">
        <f t="shared" si="10"/>
        <v>0</v>
      </c>
      <c r="V40" s="12">
        <f t="shared" si="10"/>
        <v>0</v>
      </c>
      <c r="W40" s="12">
        <f t="shared" si="10"/>
        <v>0</v>
      </c>
      <c r="X40" s="12">
        <f t="shared" si="10"/>
        <v>0</v>
      </c>
      <c r="Y40" s="12">
        <f t="shared" si="10"/>
        <v>0</v>
      </c>
      <c r="Z40" s="12">
        <f t="shared" si="10"/>
        <v>0</v>
      </c>
      <c r="AA40" s="12">
        <f t="shared" si="10"/>
        <v>0</v>
      </c>
      <c r="AB40" s="12">
        <f t="shared" si="10"/>
        <v>0</v>
      </c>
      <c r="AC40" s="12">
        <f t="shared" si="10"/>
        <v>0</v>
      </c>
      <c r="AD40" s="12">
        <f t="shared" si="10"/>
        <v>0</v>
      </c>
      <c r="AE40" s="12">
        <f t="shared" si="10"/>
        <v>0</v>
      </c>
      <c r="AF40" s="12">
        <f t="shared" si="10"/>
        <v>0</v>
      </c>
      <c r="AG40" s="12">
        <f t="shared" si="10"/>
        <v>0</v>
      </c>
      <c r="AH40" s="11">
        <f t="shared" si="0"/>
        <v>0</v>
      </c>
      <c r="AI40" s="11">
        <f t="shared" si="1"/>
        <v>0</v>
      </c>
      <c r="AJ40" s="89"/>
      <c r="AK40" s="89"/>
    </row>
    <row r="41" spans="1:37" ht="15.75" thickBot="1" x14ac:dyDescent="0.3">
      <c r="A41" s="78"/>
      <c r="B41" s="76"/>
      <c r="C41" s="10">
        <f t="shared" si="2"/>
        <v>36</v>
      </c>
      <c r="D41" s="12">
        <f>D27</f>
        <v>0</v>
      </c>
      <c r="E41" s="12">
        <f t="shared" ref="E41:AG41" si="11">E27</f>
        <v>0</v>
      </c>
      <c r="F41" s="12">
        <f t="shared" si="11"/>
        <v>0</v>
      </c>
      <c r="G41" s="12">
        <f t="shared" si="11"/>
        <v>0</v>
      </c>
      <c r="H41" s="12">
        <f t="shared" si="11"/>
        <v>0</v>
      </c>
      <c r="I41" s="12">
        <f t="shared" si="11"/>
        <v>0</v>
      </c>
      <c r="J41" s="12">
        <f t="shared" si="11"/>
        <v>0</v>
      </c>
      <c r="K41" s="12">
        <f t="shared" si="11"/>
        <v>0</v>
      </c>
      <c r="L41" s="12">
        <f t="shared" si="11"/>
        <v>0</v>
      </c>
      <c r="M41" s="12">
        <f t="shared" si="11"/>
        <v>0</v>
      </c>
      <c r="N41" s="12">
        <f t="shared" si="11"/>
        <v>0</v>
      </c>
      <c r="O41" s="12">
        <f t="shared" si="11"/>
        <v>0</v>
      </c>
      <c r="P41" s="12">
        <f t="shared" si="11"/>
        <v>0</v>
      </c>
      <c r="Q41" s="12">
        <f t="shared" si="11"/>
        <v>0</v>
      </c>
      <c r="R41" s="12">
        <f t="shared" si="11"/>
        <v>0</v>
      </c>
      <c r="S41" s="12">
        <f t="shared" si="11"/>
        <v>0</v>
      </c>
      <c r="T41" s="12">
        <f t="shared" si="11"/>
        <v>0</v>
      </c>
      <c r="U41" s="12">
        <f t="shared" si="11"/>
        <v>0</v>
      </c>
      <c r="V41" s="12">
        <f t="shared" si="11"/>
        <v>0</v>
      </c>
      <c r="W41" s="12">
        <f t="shared" si="11"/>
        <v>0</v>
      </c>
      <c r="X41" s="12">
        <f t="shared" si="11"/>
        <v>0</v>
      </c>
      <c r="Y41" s="12">
        <f t="shared" si="11"/>
        <v>0</v>
      </c>
      <c r="Z41" s="12">
        <f t="shared" si="11"/>
        <v>0</v>
      </c>
      <c r="AA41" s="12">
        <f t="shared" si="11"/>
        <v>0</v>
      </c>
      <c r="AB41" s="12">
        <f t="shared" si="11"/>
        <v>0</v>
      </c>
      <c r="AC41" s="12">
        <f t="shared" si="11"/>
        <v>0</v>
      </c>
      <c r="AD41" s="12">
        <f t="shared" si="11"/>
        <v>0</v>
      </c>
      <c r="AE41" s="12">
        <f t="shared" si="11"/>
        <v>0</v>
      </c>
      <c r="AF41" s="12">
        <f t="shared" si="11"/>
        <v>0</v>
      </c>
      <c r="AG41" s="12">
        <f t="shared" si="11"/>
        <v>0</v>
      </c>
      <c r="AH41" s="11">
        <f t="shared" si="0"/>
        <v>0</v>
      </c>
      <c r="AI41" s="11">
        <f t="shared" si="1"/>
        <v>0</v>
      </c>
      <c r="AJ41" s="90"/>
      <c r="AK41" s="89"/>
    </row>
    <row r="42" spans="1:37" ht="15.75" customHeight="1" thickBot="1" x14ac:dyDescent="0.3">
      <c r="A42" s="78"/>
      <c r="B42" s="75" t="s">
        <v>12</v>
      </c>
      <c r="C42" s="4">
        <f t="shared" si="2"/>
        <v>37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11">
        <f t="shared" si="0"/>
        <v>0</v>
      </c>
      <c r="AI42" s="11" t="e">
        <f t="shared" si="1"/>
        <v>#DIV/0!</v>
      </c>
      <c r="AJ42" s="72" t="e">
        <f>AVERAGE(AI42:AI43)*100/2</f>
        <v>#DIV/0!</v>
      </c>
      <c r="AK42" s="89"/>
    </row>
    <row r="43" spans="1:37" ht="15.75" customHeight="1" thickBot="1" x14ac:dyDescent="0.3">
      <c r="A43" s="78"/>
      <c r="B43" s="76"/>
      <c r="C43" s="4">
        <f t="shared" si="2"/>
        <v>38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11">
        <f t="shared" si="0"/>
        <v>0</v>
      </c>
      <c r="AI43" s="11" t="e">
        <f t="shared" si="1"/>
        <v>#DIV/0!</v>
      </c>
      <c r="AJ43" s="73"/>
      <c r="AK43" s="89"/>
    </row>
    <row r="44" spans="1:37" ht="15.75" customHeight="1" thickBot="1" x14ac:dyDescent="0.3">
      <c r="A44" s="78"/>
      <c r="B44" s="75" t="s">
        <v>20</v>
      </c>
      <c r="C44" s="4">
        <f t="shared" si="2"/>
        <v>39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11">
        <f t="shared" si="0"/>
        <v>0</v>
      </c>
      <c r="AI44" s="11" t="e">
        <f t="shared" si="1"/>
        <v>#DIV/0!</v>
      </c>
      <c r="AJ44" s="72" t="e">
        <f>AVERAGE(AI44:AI45)*100/2</f>
        <v>#DIV/0!</v>
      </c>
      <c r="AK44" s="89"/>
    </row>
    <row r="45" spans="1:37" ht="15.75" thickBot="1" x14ac:dyDescent="0.3">
      <c r="A45" s="78"/>
      <c r="B45" s="128"/>
      <c r="C45" s="2">
        <f t="shared" si="2"/>
        <v>40</v>
      </c>
      <c r="D45" s="12">
        <f>D13</f>
        <v>0</v>
      </c>
      <c r="E45" s="12">
        <f t="shared" ref="E45:AG45" si="12">E13</f>
        <v>0</v>
      </c>
      <c r="F45" s="12">
        <f t="shared" si="12"/>
        <v>0</v>
      </c>
      <c r="G45" s="12">
        <f t="shared" si="12"/>
        <v>0</v>
      </c>
      <c r="H45" s="12">
        <f t="shared" si="12"/>
        <v>0</v>
      </c>
      <c r="I45" s="12">
        <f t="shared" si="12"/>
        <v>0</v>
      </c>
      <c r="J45" s="12">
        <f t="shared" si="12"/>
        <v>0</v>
      </c>
      <c r="K45" s="12">
        <f t="shared" si="12"/>
        <v>0</v>
      </c>
      <c r="L45" s="12">
        <f t="shared" si="12"/>
        <v>0</v>
      </c>
      <c r="M45" s="12">
        <f t="shared" si="12"/>
        <v>0</v>
      </c>
      <c r="N45" s="12">
        <f t="shared" si="12"/>
        <v>0</v>
      </c>
      <c r="O45" s="12">
        <f t="shared" si="12"/>
        <v>0</v>
      </c>
      <c r="P45" s="12">
        <f t="shared" si="12"/>
        <v>0</v>
      </c>
      <c r="Q45" s="12">
        <f t="shared" si="12"/>
        <v>0</v>
      </c>
      <c r="R45" s="12">
        <f t="shared" si="12"/>
        <v>0</v>
      </c>
      <c r="S45" s="12">
        <f t="shared" si="12"/>
        <v>0</v>
      </c>
      <c r="T45" s="12">
        <f t="shared" si="12"/>
        <v>0</v>
      </c>
      <c r="U45" s="12">
        <f t="shared" si="12"/>
        <v>0</v>
      </c>
      <c r="V45" s="12">
        <f t="shared" si="12"/>
        <v>0</v>
      </c>
      <c r="W45" s="12">
        <f t="shared" si="12"/>
        <v>0</v>
      </c>
      <c r="X45" s="12">
        <f t="shared" si="12"/>
        <v>0</v>
      </c>
      <c r="Y45" s="12">
        <f t="shared" si="12"/>
        <v>0</v>
      </c>
      <c r="Z45" s="12">
        <f t="shared" si="12"/>
        <v>0</v>
      </c>
      <c r="AA45" s="12">
        <f t="shared" si="12"/>
        <v>0</v>
      </c>
      <c r="AB45" s="12">
        <f t="shared" si="12"/>
        <v>0</v>
      </c>
      <c r="AC45" s="12">
        <f t="shared" si="12"/>
        <v>0</v>
      </c>
      <c r="AD45" s="12">
        <f t="shared" si="12"/>
        <v>0</v>
      </c>
      <c r="AE45" s="12">
        <f t="shared" si="12"/>
        <v>0</v>
      </c>
      <c r="AF45" s="12">
        <f t="shared" si="12"/>
        <v>0</v>
      </c>
      <c r="AG45" s="12">
        <f t="shared" si="12"/>
        <v>0</v>
      </c>
      <c r="AH45" s="11">
        <f t="shared" si="0"/>
        <v>0</v>
      </c>
      <c r="AI45" s="11">
        <f t="shared" si="1"/>
        <v>0</v>
      </c>
      <c r="AJ45" s="124"/>
      <c r="AK45" s="89"/>
    </row>
    <row r="46" spans="1:37" ht="15.75" thickBot="1" x14ac:dyDescent="0.3">
      <c r="A46" s="78"/>
      <c r="B46" s="75" t="s">
        <v>13</v>
      </c>
      <c r="C46" s="4">
        <f t="shared" si="2"/>
        <v>41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11">
        <f t="shared" si="0"/>
        <v>0</v>
      </c>
      <c r="AI46" s="11" t="e">
        <f t="shared" si="1"/>
        <v>#DIV/0!</v>
      </c>
      <c r="AJ46" s="72" t="e">
        <f>AVERAGE(AI46:AI47)*100/2</f>
        <v>#DIV/0!</v>
      </c>
      <c r="AK46" s="89"/>
    </row>
    <row r="47" spans="1:37" ht="15.75" thickBot="1" x14ac:dyDescent="0.3">
      <c r="A47" s="78"/>
      <c r="B47" s="76"/>
      <c r="C47" s="4">
        <f t="shared" si="2"/>
        <v>42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11">
        <f t="shared" si="0"/>
        <v>0</v>
      </c>
      <c r="AI47" s="11" t="e">
        <f t="shared" si="1"/>
        <v>#DIV/0!</v>
      </c>
      <c r="AJ47" s="73"/>
      <c r="AK47" s="89"/>
    </row>
    <row r="48" spans="1:37" ht="15.75" thickBot="1" x14ac:dyDescent="0.3">
      <c r="A48" s="78"/>
      <c r="B48" s="75" t="s">
        <v>14</v>
      </c>
      <c r="C48" s="4">
        <f t="shared" si="2"/>
        <v>43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11">
        <f t="shared" si="0"/>
        <v>0</v>
      </c>
      <c r="AI48" s="11" t="e">
        <f t="shared" si="1"/>
        <v>#DIV/0!</v>
      </c>
      <c r="AJ48" s="72" t="e">
        <f>AVERAGE(AI48:AI49)*100/2</f>
        <v>#DIV/0!</v>
      </c>
      <c r="AK48" s="89"/>
    </row>
    <row r="49" spans="1:37" ht="15.75" thickBot="1" x14ac:dyDescent="0.3">
      <c r="A49" s="79"/>
      <c r="B49" s="76"/>
      <c r="C49" s="4">
        <f t="shared" si="2"/>
        <v>44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11">
        <f t="shared" si="0"/>
        <v>0</v>
      </c>
      <c r="AI49" s="11" t="e">
        <f t="shared" si="1"/>
        <v>#DIV/0!</v>
      </c>
      <c r="AJ49" s="73"/>
      <c r="AK49" s="90"/>
    </row>
    <row r="50" spans="1:37" ht="30.75" customHeight="1" thickBot="1" x14ac:dyDescent="0.3">
      <c r="A50" s="69" t="s">
        <v>19</v>
      </c>
      <c r="B50" s="70"/>
      <c r="C50" s="71"/>
      <c r="D50" s="35">
        <f t="shared" ref="D50:AG50" si="13">IF(D6="-","-",AVERAGE(D6:D49)*100/2)</f>
        <v>0</v>
      </c>
      <c r="E50" s="35">
        <f t="shared" si="13"/>
        <v>0</v>
      </c>
      <c r="F50" s="35">
        <f t="shared" si="13"/>
        <v>0</v>
      </c>
      <c r="G50" s="35">
        <f t="shared" si="13"/>
        <v>0</v>
      </c>
      <c r="H50" s="35">
        <f t="shared" si="13"/>
        <v>0</v>
      </c>
      <c r="I50" s="35">
        <f t="shared" si="13"/>
        <v>0</v>
      </c>
      <c r="J50" s="35">
        <f t="shared" si="13"/>
        <v>0</v>
      </c>
      <c r="K50" s="35">
        <f t="shared" si="13"/>
        <v>0</v>
      </c>
      <c r="L50" s="35">
        <f t="shared" si="13"/>
        <v>0</v>
      </c>
      <c r="M50" s="35">
        <f t="shared" si="13"/>
        <v>0</v>
      </c>
      <c r="N50" s="35">
        <f t="shared" si="13"/>
        <v>0</v>
      </c>
      <c r="O50" s="35">
        <f t="shared" si="13"/>
        <v>0</v>
      </c>
      <c r="P50" s="35">
        <f t="shared" si="13"/>
        <v>0</v>
      </c>
      <c r="Q50" s="35">
        <f t="shared" si="13"/>
        <v>0</v>
      </c>
      <c r="R50" s="35">
        <f t="shared" si="13"/>
        <v>0</v>
      </c>
      <c r="S50" s="35">
        <f t="shared" si="13"/>
        <v>0</v>
      </c>
      <c r="T50" s="35">
        <f t="shared" si="13"/>
        <v>0</v>
      </c>
      <c r="U50" s="35">
        <f t="shared" si="13"/>
        <v>0</v>
      </c>
      <c r="V50" s="35">
        <f t="shared" si="13"/>
        <v>0</v>
      </c>
      <c r="W50" s="35">
        <f t="shared" si="13"/>
        <v>0</v>
      </c>
      <c r="X50" s="35">
        <f t="shared" si="13"/>
        <v>0</v>
      </c>
      <c r="Y50" s="35">
        <f t="shared" si="13"/>
        <v>0</v>
      </c>
      <c r="Z50" s="35">
        <f t="shared" si="13"/>
        <v>0</v>
      </c>
      <c r="AA50" s="35">
        <f t="shared" si="13"/>
        <v>0</v>
      </c>
      <c r="AB50" s="35">
        <f t="shared" si="13"/>
        <v>0</v>
      </c>
      <c r="AC50" s="35">
        <f t="shared" si="13"/>
        <v>0</v>
      </c>
      <c r="AD50" s="35">
        <f t="shared" si="13"/>
        <v>0</v>
      </c>
      <c r="AE50" s="35">
        <f t="shared" si="13"/>
        <v>0</v>
      </c>
      <c r="AF50" s="35">
        <f t="shared" si="13"/>
        <v>0</v>
      </c>
      <c r="AG50" s="35">
        <f t="shared" si="13"/>
        <v>0</v>
      </c>
      <c r="AH50" s="9"/>
      <c r="AI50" s="9"/>
      <c r="AJ50" s="9"/>
      <c r="AK50" s="9"/>
    </row>
  </sheetData>
  <mergeCells count="39">
    <mergeCell ref="A50:C50"/>
    <mergeCell ref="B42:B43"/>
    <mergeCell ref="AJ42:AJ43"/>
    <mergeCell ref="B44:B45"/>
    <mergeCell ref="AJ44:AJ45"/>
    <mergeCell ref="B46:B47"/>
    <mergeCell ref="AJ46:AJ47"/>
    <mergeCell ref="A28:A49"/>
    <mergeCell ref="B28:B30"/>
    <mergeCell ref="AJ28:AJ30"/>
    <mergeCell ref="AK28:AK49"/>
    <mergeCell ref="B31:B32"/>
    <mergeCell ref="AJ31:AJ32"/>
    <mergeCell ref="B33:B36"/>
    <mergeCell ref="AJ33:AJ36"/>
    <mergeCell ref="B37:B41"/>
    <mergeCell ref="AJ37:AJ41"/>
    <mergeCell ref="B48:B49"/>
    <mergeCell ref="AJ48:AJ49"/>
    <mergeCell ref="A20:B22"/>
    <mergeCell ref="AJ20:AK22"/>
    <mergeCell ref="A23:B24"/>
    <mergeCell ref="AJ23:AK24"/>
    <mergeCell ref="A25:B27"/>
    <mergeCell ref="AJ25:AK27"/>
    <mergeCell ref="A11:B13"/>
    <mergeCell ref="AJ11:AK13"/>
    <mergeCell ref="A14:B16"/>
    <mergeCell ref="AJ14:AK16"/>
    <mergeCell ref="A17:B19"/>
    <mergeCell ref="AJ17:AK19"/>
    <mergeCell ref="A6:B10"/>
    <mergeCell ref="AJ6:AK10"/>
    <mergeCell ref="A1:AK1"/>
    <mergeCell ref="A2:AJ2"/>
    <mergeCell ref="A4:C5"/>
    <mergeCell ref="AH4:AH5"/>
    <mergeCell ref="AI4:AI5"/>
    <mergeCell ref="AJ4:AK5"/>
  </mergeCells>
  <phoneticPr fontId="13" type="noConversion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workbookViewId="0"/>
  </sheetViews>
  <sheetFormatPr defaultRowHeight="15" x14ac:dyDescent="0.25"/>
  <cols>
    <col min="1" max="1" width="4.140625" style="15" customWidth="1"/>
    <col min="2" max="2" width="36.7109375" style="15" customWidth="1"/>
    <col min="3" max="3" width="18" style="31" customWidth="1"/>
    <col min="4" max="4" width="16.7109375" style="31" customWidth="1"/>
    <col min="5" max="5" width="6.42578125" style="31" customWidth="1"/>
    <col min="6" max="6" width="4.5703125" style="15" customWidth="1"/>
    <col min="7" max="16384" width="9.140625" style="15"/>
  </cols>
  <sheetData>
    <row r="1" spans="1:6" x14ac:dyDescent="0.25">
      <c r="A1" s="19" t="s">
        <v>62</v>
      </c>
    </row>
    <row r="2" spans="1:6" s="18" customFormat="1" ht="30" x14ac:dyDescent="0.25">
      <c r="A2" s="20"/>
      <c r="B2" s="20" t="s">
        <v>23</v>
      </c>
      <c r="C2" s="33" t="s">
        <v>64</v>
      </c>
      <c r="D2" s="33" t="s">
        <v>65</v>
      </c>
      <c r="E2" s="122" t="s">
        <v>26</v>
      </c>
      <c r="F2" s="123"/>
    </row>
    <row r="3" spans="1:6" ht="13.5" customHeight="1" x14ac:dyDescent="0.25">
      <c r="A3" s="21">
        <v>1</v>
      </c>
      <c r="B3" s="21">
        <f>'2-й год начало года'!D4</f>
        <v>0</v>
      </c>
      <c r="C3" s="26">
        <f>'2-й год начало года'!D50</f>
        <v>0</v>
      </c>
      <c r="D3" s="26">
        <f>'2-й год конец года'!D50</f>
        <v>0</v>
      </c>
      <c r="E3" s="27">
        <f t="shared" ref="E3:E32" si="0">IF(OR(C3="-",D3="-"),"-",D3-C3)</f>
        <v>0</v>
      </c>
      <c r="F3" s="28" t="s">
        <v>47</v>
      </c>
    </row>
    <row r="4" spans="1:6" ht="13.5" customHeight="1" x14ac:dyDescent="0.25">
      <c r="A4" s="21">
        <v>2</v>
      </c>
      <c r="B4" s="21">
        <f>'2-й год начало года'!E4</f>
        <v>0</v>
      </c>
      <c r="C4" s="26">
        <f>'2-й год начало года'!E50</f>
        <v>0</v>
      </c>
      <c r="D4" s="26">
        <f>'2-й год конец года'!E50</f>
        <v>0</v>
      </c>
      <c r="E4" s="27">
        <f t="shared" si="0"/>
        <v>0</v>
      </c>
      <c r="F4" s="28" t="s">
        <v>47</v>
      </c>
    </row>
    <row r="5" spans="1:6" ht="13.5" customHeight="1" x14ac:dyDescent="0.25">
      <c r="A5" s="21">
        <v>3</v>
      </c>
      <c r="B5" s="21">
        <f>'2-й год начало года'!F4</f>
        <v>0</v>
      </c>
      <c r="C5" s="26">
        <f>'2-й год начало года'!F50</f>
        <v>0</v>
      </c>
      <c r="D5" s="26">
        <f>'2-й год конец года'!F50</f>
        <v>0</v>
      </c>
      <c r="E5" s="27">
        <f t="shared" si="0"/>
        <v>0</v>
      </c>
      <c r="F5" s="28" t="s">
        <v>47</v>
      </c>
    </row>
    <row r="6" spans="1:6" ht="13.5" customHeight="1" x14ac:dyDescent="0.25">
      <c r="A6" s="21">
        <v>4</v>
      </c>
      <c r="B6" s="21">
        <f>'2-й год начало года'!G4</f>
        <v>0</v>
      </c>
      <c r="C6" s="26">
        <f>'2-й год начало года'!G50</f>
        <v>0</v>
      </c>
      <c r="D6" s="26">
        <f>'2-й год конец года'!G50</f>
        <v>0</v>
      </c>
      <c r="E6" s="27">
        <f t="shared" si="0"/>
        <v>0</v>
      </c>
      <c r="F6" s="28" t="s">
        <v>47</v>
      </c>
    </row>
    <row r="7" spans="1:6" ht="13.5" customHeight="1" x14ac:dyDescent="0.25">
      <c r="A7" s="21">
        <v>5</v>
      </c>
      <c r="B7" s="21">
        <f>'2-й год начало года'!H4</f>
        <v>0</v>
      </c>
      <c r="C7" s="26">
        <f>'2-й год начало года'!H50</f>
        <v>0</v>
      </c>
      <c r="D7" s="26">
        <f>'2-й год конец года'!H50</f>
        <v>0</v>
      </c>
      <c r="E7" s="27">
        <f t="shared" si="0"/>
        <v>0</v>
      </c>
      <c r="F7" s="28" t="s">
        <v>47</v>
      </c>
    </row>
    <row r="8" spans="1:6" ht="13.5" customHeight="1" x14ac:dyDescent="0.25">
      <c r="A8" s="21">
        <v>6</v>
      </c>
      <c r="B8" s="21">
        <f>'2-й год начало года'!I4</f>
        <v>0</v>
      </c>
      <c r="C8" s="26">
        <f>'2-й год начало года'!I50</f>
        <v>0</v>
      </c>
      <c r="D8" s="26">
        <f>'2-й год конец года'!I50</f>
        <v>0</v>
      </c>
      <c r="E8" s="27">
        <f t="shared" si="0"/>
        <v>0</v>
      </c>
      <c r="F8" s="28" t="s">
        <v>47</v>
      </c>
    </row>
    <row r="9" spans="1:6" ht="13.5" customHeight="1" x14ac:dyDescent="0.25">
      <c r="A9" s="21">
        <v>7</v>
      </c>
      <c r="B9" s="21">
        <f>'2-й год начало года'!J4</f>
        <v>0</v>
      </c>
      <c r="C9" s="26">
        <f>'2-й год начало года'!J50</f>
        <v>0</v>
      </c>
      <c r="D9" s="26">
        <f>'2-й год конец года'!J50</f>
        <v>0</v>
      </c>
      <c r="E9" s="27">
        <f t="shared" si="0"/>
        <v>0</v>
      </c>
      <c r="F9" s="28" t="s">
        <v>47</v>
      </c>
    </row>
    <row r="10" spans="1:6" ht="13.5" customHeight="1" x14ac:dyDescent="0.25">
      <c r="A10" s="21">
        <v>8</v>
      </c>
      <c r="B10" s="21">
        <f>'2-й год начало года'!K4</f>
        <v>0</v>
      </c>
      <c r="C10" s="26">
        <f>'2-й год начало года'!K50</f>
        <v>0</v>
      </c>
      <c r="D10" s="26">
        <f>'2-й год конец года'!K50</f>
        <v>0</v>
      </c>
      <c r="E10" s="27">
        <f t="shared" si="0"/>
        <v>0</v>
      </c>
      <c r="F10" s="28" t="s">
        <v>47</v>
      </c>
    </row>
    <row r="11" spans="1:6" ht="13.5" customHeight="1" x14ac:dyDescent="0.25">
      <c r="A11" s="21">
        <v>9</v>
      </c>
      <c r="B11" s="21">
        <f>'2-й год начало года'!L4</f>
        <v>0</v>
      </c>
      <c r="C11" s="26">
        <f>'2-й год начало года'!L50</f>
        <v>0</v>
      </c>
      <c r="D11" s="26">
        <f>'2-й год конец года'!L50</f>
        <v>0</v>
      </c>
      <c r="E11" s="27">
        <f t="shared" si="0"/>
        <v>0</v>
      </c>
      <c r="F11" s="28" t="s">
        <v>47</v>
      </c>
    </row>
    <row r="12" spans="1:6" ht="13.5" customHeight="1" x14ac:dyDescent="0.25">
      <c r="A12" s="21">
        <v>10</v>
      </c>
      <c r="B12" s="21">
        <f>'2-й год начало года'!M4</f>
        <v>0</v>
      </c>
      <c r="C12" s="26">
        <f>'2-й год начало года'!M50</f>
        <v>0</v>
      </c>
      <c r="D12" s="26">
        <f>'2-й год конец года'!M50</f>
        <v>0</v>
      </c>
      <c r="E12" s="27">
        <f t="shared" si="0"/>
        <v>0</v>
      </c>
      <c r="F12" s="28" t="s">
        <v>47</v>
      </c>
    </row>
    <row r="13" spans="1:6" ht="13.5" customHeight="1" x14ac:dyDescent="0.25">
      <c r="A13" s="21">
        <v>11</v>
      </c>
      <c r="B13" s="21">
        <f>'2-й год начало года'!N4</f>
        <v>0</v>
      </c>
      <c r="C13" s="26">
        <f>'2-й год начало года'!N50</f>
        <v>0</v>
      </c>
      <c r="D13" s="26">
        <f>'2-й год конец года'!N50</f>
        <v>0</v>
      </c>
      <c r="E13" s="27">
        <f t="shared" si="0"/>
        <v>0</v>
      </c>
      <c r="F13" s="28" t="s">
        <v>47</v>
      </c>
    </row>
    <row r="14" spans="1:6" ht="13.5" customHeight="1" x14ac:dyDescent="0.25">
      <c r="A14" s="21">
        <v>12</v>
      </c>
      <c r="B14" s="21">
        <f>'2-й год начало года'!O4</f>
        <v>0</v>
      </c>
      <c r="C14" s="26">
        <f>'2-й год начало года'!O50</f>
        <v>0</v>
      </c>
      <c r="D14" s="26">
        <f>'2-й год конец года'!O50</f>
        <v>0</v>
      </c>
      <c r="E14" s="27">
        <f t="shared" si="0"/>
        <v>0</v>
      </c>
      <c r="F14" s="28" t="s">
        <v>47</v>
      </c>
    </row>
    <row r="15" spans="1:6" ht="13.5" customHeight="1" x14ac:dyDescent="0.25">
      <c r="A15" s="21">
        <v>13</v>
      </c>
      <c r="B15" s="21">
        <f>'2-й год начало года'!P4</f>
        <v>0</v>
      </c>
      <c r="C15" s="26">
        <f>'2-й год начало года'!P50</f>
        <v>0</v>
      </c>
      <c r="D15" s="26">
        <f>'2-й год конец года'!P50</f>
        <v>0</v>
      </c>
      <c r="E15" s="27">
        <f t="shared" si="0"/>
        <v>0</v>
      </c>
      <c r="F15" s="28" t="s">
        <v>47</v>
      </c>
    </row>
    <row r="16" spans="1:6" ht="13.5" customHeight="1" x14ac:dyDescent="0.25">
      <c r="A16" s="21">
        <v>14</v>
      </c>
      <c r="B16" s="21">
        <f>'2-й год начало года'!Q4</f>
        <v>0</v>
      </c>
      <c r="C16" s="26">
        <f>'2-й год начало года'!Q50</f>
        <v>0</v>
      </c>
      <c r="D16" s="26">
        <f>'2-й год конец года'!Q50</f>
        <v>0</v>
      </c>
      <c r="E16" s="27">
        <f t="shared" si="0"/>
        <v>0</v>
      </c>
      <c r="F16" s="28" t="s">
        <v>47</v>
      </c>
    </row>
    <row r="17" spans="1:6" ht="13.5" customHeight="1" x14ac:dyDescent="0.25">
      <c r="A17" s="21">
        <v>15</v>
      </c>
      <c r="B17" s="21">
        <f>'2-й год начало года'!R4</f>
        <v>0</v>
      </c>
      <c r="C17" s="26">
        <f>'2-й год начало года'!R50</f>
        <v>0</v>
      </c>
      <c r="D17" s="26">
        <f>'2-й год конец года'!R50</f>
        <v>0</v>
      </c>
      <c r="E17" s="27">
        <f t="shared" si="0"/>
        <v>0</v>
      </c>
      <c r="F17" s="28" t="s">
        <v>47</v>
      </c>
    </row>
    <row r="18" spans="1:6" ht="13.5" customHeight="1" x14ac:dyDescent="0.25">
      <c r="A18" s="21">
        <v>16</v>
      </c>
      <c r="B18" s="21">
        <f>'2-й год начало года'!S4</f>
        <v>0</v>
      </c>
      <c r="C18" s="26">
        <f>'2-й год начало года'!S50</f>
        <v>0</v>
      </c>
      <c r="D18" s="26">
        <f>'2-й год конец года'!S50</f>
        <v>0</v>
      </c>
      <c r="E18" s="27">
        <f t="shared" si="0"/>
        <v>0</v>
      </c>
      <c r="F18" s="28" t="s">
        <v>47</v>
      </c>
    </row>
    <row r="19" spans="1:6" ht="13.5" customHeight="1" x14ac:dyDescent="0.25">
      <c r="A19" s="21">
        <v>17</v>
      </c>
      <c r="B19" s="21">
        <f>'2-й год начало года'!T4</f>
        <v>0</v>
      </c>
      <c r="C19" s="26">
        <f>'2-й год начало года'!T50</f>
        <v>0</v>
      </c>
      <c r="D19" s="26">
        <f>'2-й год конец года'!T50</f>
        <v>0</v>
      </c>
      <c r="E19" s="27">
        <f t="shared" si="0"/>
        <v>0</v>
      </c>
      <c r="F19" s="28" t="s">
        <v>47</v>
      </c>
    </row>
    <row r="20" spans="1:6" ht="13.5" customHeight="1" x14ac:dyDescent="0.25">
      <c r="A20" s="21">
        <v>18</v>
      </c>
      <c r="B20" s="21">
        <f>'2-й год начало года'!U4</f>
        <v>0</v>
      </c>
      <c r="C20" s="26">
        <f>'2-й год начало года'!U50</f>
        <v>0</v>
      </c>
      <c r="D20" s="26">
        <f>'2-й год конец года'!U50</f>
        <v>0</v>
      </c>
      <c r="E20" s="27">
        <f t="shared" si="0"/>
        <v>0</v>
      </c>
      <c r="F20" s="28" t="s">
        <v>47</v>
      </c>
    </row>
    <row r="21" spans="1:6" ht="13.5" customHeight="1" x14ac:dyDescent="0.25">
      <c r="A21" s="21">
        <v>19</v>
      </c>
      <c r="B21" s="21">
        <f>'2-й год начало года'!V4</f>
        <v>0</v>
      </c>
      <c r="C21" s="26">
        <f>'2-й год начало года'!V50</f>
        <v>0</v>
      </c>
      <c r="D21" s="26">
        <f>'2-й год конец года'!V50</f>
        <v>0</v>
      </c>
      <c r="E21" s="27">
        <f t="shared" si="0"/>
        <v>0</v>
      </c>
      <c r="F21" s="28" t="s">
        <v>47</v>
      </c>
    </row>
    <row r="22" spans="1:6" ht="13.5" customHeight="1" x14ac:dyDescent="0.25">
      <c r="A22" s="21">
        <v>20</v>
      </c>
      <c r="B22" s="21">
        <f>'2-й год начало года'!W4</f>
        <v>0</v>
      </c>
      <c r="C22" s="26">
        <f>'2-й год начало года'!W50</f>
        <v>0</v>
      </c>
      <c r="D22" s="26">
        <f>'2-й год конец года'!W50</f>
        <v>0</v>
      </c>
      <c r="E22" s="27">
        <f t="shared" si="0"/>
        <v>0</v>
      </c>
      <c r="F22" s="28" t="s">
        <v>47</v>
      </c>
    </row>
    <row r="23" spans="1:6" ht="13.5" customHeight="1" x14ac:dyDescent="0.25">
      <c r="A23" s="21">
        <v>21</v>
      </c>
      <c r="B23" s="21">
        <f>'2-й год начало года'!X4</f>
        <v>0</v>
      </c>
      <c r="C23" s="26">
        <f>'2-й год начало года'!X50</f>
        <v>0</v>
      </c>
      <c r="D23" s="26">
        <f>'2-й год конец года'!X50</f>
        <v>0</v>
      </c>
      <c r="E23" s="27">
        <f t="shared" si="0"/>
        <v>0</v>
      </c>
      <c r="F23" s="28" t="s">
        <v>47</v>
      </c>
    </row>
    <row r="24" spans="1:6" ht="13.5" customHeight="1" x14ac:dyDescent="0.25">
      <c r="A24" s="21">
        <v>22</v>
      </c>
      <c r="B24" s="21">
        <f>'2-й год начало года'!Y4</f>
        <v>0</v>
      </c>
      <c r="C24" s="26">
        <f>'2-й год начало года'!Y50</f>
        <v>0</v>
      </c>
      <c r="D24" s="26">
        <f>'2-й год конец года'!Y50</f>
        <v>0</v>
      </c>
      <c r="E24" s="27">
        <f t="shared" si="0"/>
        <v>0</v>
      </c>
      <c r="F24" s="28" t="s">
        <v>47</v>
      </c>
    </row>
    <row r="25" spans="1:6" ht="13.5" customHeight="1" x14ac:dyDescent="0.25">
      <c r="A25" s="21">
        <v>23</v>
      </c>
      <c r="B25" s="21">
        <f>'2-й год начало года'!Z4</f>
        <v>0</v>
      </c>
      <c r="C25" s="26">
        <f>'2-й год начало года'!Z50</f>
        <v>0</v>
      </c>
      <c r="D25" s="26">
        <f>'2-й год конец года'!Z50</f>
        <v>0</v>
      </c>
      <c r="E25" s="27">
        <f t="shared" si="0"/>
        <v>0</v>
      </c>
      <c r="F25" s="28" t="s">
        <v>47</v>
      </c>
    </row>
    <row r="26" spans="1:6" ht="13.5" customHeight="1" x14ac:dyDescent="0.25">
      <c r="A26" s="21">
        <v>24</v>
      </c>
      <c r="B26" s="21">
        <f>'2-й год начало года'!AA4</f>
        <v>0</v>
      </c>
      <c r="C26" s="26">
        <f>'2-й год начало года'!AA50</f>
        <v>0</v>
      </c>
      <c r="D26" s="26">
        <f>'2-й год конец года'!AA50</f>
        <v>0</v>
      </c>
      <c r="E26" s="27">
        <f t="shared" si="0"/>
        <v>0</v>
      </c>
      <c r="F26" s="28" t="s">
        <v>47</v>
      </c>
    </row>
    <row r="27" spans="1:6" ht="13.5" customHeight="1" x14ac:dyDescent="0.25">
      <c r="A27" s="21">
        <v>25</v>
      </c>
      <c r="B27" s="21">
        <f>'2-й год начало года'!AB4</f>
        <v>0</v>
      </c>
      <c r="C27" s="26">
        <f>'2-й год начало года'!AB50</f>
        <v>0</v>
      </c>
      <c r="D27" s="26">
        <f>'2-й год конец года'!AB50</f>
        <v>0</v>
      </c>
      <c r="E27" s="27">
        <f t="shared" si="0"/>
        <v>0</v>
      </c>
      <c r="F27" s="28" t="s">
        <v>47</v>
      </c>
    </row>
    <row r="28" spans="1:6" ht="13.5" customHeight="1" x14ac:dyDescent="0.25">
      <c r="A28" s="21">
        <v>26</v>
      </c>
      <c r="B28" s="21">
        <f>'2-й год начало года'!AC4</f>
        <v>0</v>
      </c>
      <c r="C28" s="26">
        <f>'2-й год начало года'!AC50</f>
        <v>0</v>
      </c>
      <c r="D28" s="26">
        <f>'2-й год конец года'!AC50</f>
        <v>0</v>
      </c>
      <c r="E28" s="27">
        <f t="shared" si="0"/>
        <v>0</v>
      </c>
      <c r="F28" s="28" t="s">
        <v>47</v>
      </c>
    </row>
    <row r="29" spans="1:6" ht="13.5" customHeight="1" x14ac:dyDescent="0.25">
      <c r="A29" s="21">
        <v>27</v>
      </c>
      <c r="B29" s="21">
        <f>'2-й год начало года'!AD4</f>
        <v>0</v>
      </c>
      <c r="C29" s="26">
        <f>'2-й год начало года'!AD50</f>
        <v>0</v>
      </c>
      <c r="D29" s="26">
        <f>'2-й год конец года'!AD50</f>
        <v>0</v>
      </c>
      <c r="E29" s="27">
        <f t="shared" si="0"/>
        <v>0</v>
      </c>
      <c r="F29" s="28" t="s">
        <v>47</v>
      </c>
    </row>
    <row r="30" spans="1:6" ht="13.5" customHeight="1" x14ac:dyDescent="0.25">
      <c r="A30" s="21">
        <v>28</v>
      </c>
      <c r="B30" s="21">
        <f>'2-й год начало года'!AE4</f>
        <v>0</v>
      </c>
      <c r="C30" s="26">
        <f>'2-й год начало года'!AE50</f>
        <v>0</v>
      </c>
      <c r="D30" s="26">
        <f>'2-й год конец года'!AE50</f>
        <v>0</v>
      </c>
      <c r="E30" s="27">
        <f t="shared" si="0"/>
        <v>0</v>
      </c>
      <c r="F30" s="28" t="s">
        <v>47</v>
      </c>
    </row>
    <row r="31" spans="1:6" ht="13.5" customHeight="1" x14ac:dyDescent="0.25">
      <c r="A31" s="21">
        <v>29</v>
      </c>
      <c r="B31" s="21">
        <f>'2-й год начало года'!AF4</f>
        <v>0</v>
      </c>
      <c r="C31" s="26">
        <f>'2-й год начало года'!AF50</f>
        <v>0</v>
      </c>
      <c r="D31" s="26">
        <f>'2-й год конец года'!AF50</f>
        <v>0</v>
      </c>
      <c r="E31" s="27">
        <f t="shared" si="0"/>
        <v>0</v>
      </c>
      <c r="F31" s="28" t="s">
        <v>47</v>
      </c>
    </row>
    <row r="32" spans="1:6" ht="13.5" customHeight="1" x14ac:dyDescent="0.25">
      <c r="A32" s="21">
        <v>30</v>
      </c>
      <c r="B32" s="21">
        <f>'2-й год начало года'!AG4</f>
        <v>0</v>
      </c>
      <c r="C32" s="26">
        <f>'2-й год начало года'!AG50</f>
        <v>0</v>
      </c>
      <c r="D32" s="26">
        <f>'2-й год конец года'!AG50</f>
        <v>0</v>
      </c>
      <c r="E32" s="27">
        <f t="shared" si="0"/>
        <v>0</v>
      </c>
      <c r="F32" s="28" t="s">
        <v>47</v>
      </c>
    </row>
    <row r="33" spans="1:6" ht="13.5" customHeight="1" x14ac:dyDescent="0.25">
      <c r="A33" s="21"/>
      <c r="B33" s="121" t="s">
        <v>35</v>
      </c>
      <c r="C33" s="121"/>
      <c r="D33" s="121"/>
      <c r="E33" s="27">
        <f>AVERAGE(E3:E32)</f>
        <v>0</v>
      </c>
      <c r="F33" s="28" t="s">
        <v>47</v>
      </c>
    </row>
    <row r="35" spans="1:6" x14ac:dyDescent="0.25">
      <c r="A35" s="19" t="s">
        <v>36</v>
      </c>
    </row>
    <row r="36" spans="1:6" x14ac:dyDescent="0.25">
      <c r="A36" s="21">
        <v>1</v>
      </c>
      <c r="B36" s="24" t="s">
        <v>2</v>
      </c>
      <c r="C36" s="26" t="e">
        <f>'2-й год начало года'!AJ6</f>
        <v>#DIV/0!</v>
      </c>
      <c r="D36" s="26" t="e">
        <f>'2-й год конец года'!AJ6</f>
        <v>#DIV/0!</v>
      </c>
      <c r="E36" s="27" t="e">
        <f t="shared" ref="E36:E44" si="1">D36-C36</f>
        <v>#DIV/0!</v>
      </c>
      <c r="F36" s="28" t="s">
        <v>47</v>
      </c>
    </row>
    <row r="37" spans="1:6" x14ac:dyDescent="0.25">
      <c r="A37" s="21">
        <v>2</v>
      </c>
      <c r="B37" s="24" t="s">
        <v>3</v>
      </c>
      <c r="C37" s="26" t="e">
        <f>'2-й год начало года'!AJ11</f>
        <v>#DIV/0!</v>
      </c>
      <c r="D37" s="26" t="e">
        <f>'2-й год конец года'!AJ11</f>
        <v>#DIV/0!</v>
      </c>
      <c r="E37" s="27" t="e">
        <f t="shared" si="1"/>
        <v>#DIV/0!</v>
      </c>
      <c r="F37" s="28" t="s">
        <v>47</v>
      </c>
    </row>
    <row r="38" spans="1:6" x14ac:dyDescent="0.25">
      <c r="A38" s="21">
        <v>3</v>
      </c>
      <c r="B38" s="24" t="s">
        <v>5</v>
      </c>
      <c r="C38" s="26" t="e">
        <f>'2-й год начало года'!AJ14</f>
        <v>#DIV/0!</v>
      </c>
      <c r="D38" s="26" t="e">
        <f>'2-й год конец года'!AJ14</f>
        <v>#DIV/0!</v>
      </c>
      <c r="E38" s="27" t="e">
        <f t="shared" si="1"/>
        <v>#DIV/0!</v>
      </c>
      <c r="F38" s="28" t="s">
        <v>47</v>
      </c>
    </row>
    <row r="39" spans="1:6" x14ac:dyDescent="0.25">
      <c r="A39" s="21">
        <v>4</v>
      </c>
      <c r="B39" s="24" t="s">
        <v>6</v>
      </c>
      <c r="C39" s="26" t="e">
        <f>'2-й год начало года'!AJ17</f>
        <v>#DIV/0!</v>
      </c>
      <c r="D39" s="26" t="e">
        <f>'2-й год конец года'!AJ17</f>
        <v>#DIV/0!</v>
      </c>
      <c r="E39" s="27" t="e">
        <f t="shared" si="1"/>
        <v>#DIV/0!</v>
      </c>
      <c r="F39" s="28" t="s">
        <v>47</v>
      </c>
    </row>
    <row r="40" spans="1:6" x14ac:dyDescent="0.25">
      <c r="A40" s="21">
        <v>5</v>
      </c>
      <c r="B40" s="24" t="s">
        <v>7</v>
      </c>
      <c r="C40" s="26" t="e">
        <f>'2-й год начало года'!AJ20</f>
        <v>#DIV/0!</v>
      </c>
      <c r="D40" s="26" t="e">
        <f>'2-й год конец года'!AJ20</f>
        <v>#DIV/0!</v>
      </c>
      <c r="E40" s="27" t="e">
        <f t="shared" si="1"/>
        <v>#DIV/0!</v>
      </c>
      <c r="F40" s="28" t="s">
        <v>47</v>
      </c>
    </row>
    <row r="41" spans="1:6" x14ac:dyDescent="0.25">
      <c r="A41" s="21">
        <v>6</v>
      </c>
      <c r="B41" s="24" t="s">
        <v>0</v>
      </c>
      <c r="C41" s="26" t="e">
        <f>'2-й год начало года'!AJ23</f>
        <v>#DIV/0!</v>
      </c>
      <c r="D41" s="26" t="e">
        <f>'2-й год конец года'!AJ23</f>
        <v>#DIV/0!</v>
      </c>
      <c r="E41" s="27" t="e">
        <f t="shared" si="1"/>
        <v>#DIV/0!</v>
      </c>
      <c r="F41" s="28" t="s">
        <v>47</v>
      </c>
    </row>
    <row r="42" spans="1:6" x14ac:dyDescent="0.25">
      <c r="A42" s="21">
        <v>7</v>
      </c>
      <c r="B42" s="24" t="s">
        <v>40</v>
      </c>
      <c r="C42" s="26" t="e">
        <f>'2-й год начало года'!AJ25</f>
        <v>#DIV/0!</v>
      </c>
      <c r="D42" s="26" t="e">
        <f>'2-й год конец года'!AJ25</f>
        <v>#DIV/0!</v>
      </c>
      <c r="E42" s="27" t="e">
        <f t="shared" si="1"/>
        <v>#DIV/0!</v>
      </c>
      <c r="F42" s="28" t="s">
        <v>47</v>
      </c>
    </row>
    <row r="43" spans="1:6" x14ac:dyDescent="0.25">
      <c r="A43" s="21">
        <v>8</v>
      </c>
      <c r="B43" s="24" t="s">
        <v>66</v>
      </c>
      <c r="C43" s="26" t="s">
        <v>46</v>
      </c>
      <c r="D43" s="26" t="s">
        <v>46</v>
      </c>
      <c r="E43" s="27" t="e">
        <f t="shared" si="1"/>
        <v>#VALUE!</v>
      </c>
      <c r="F43" s="28" t="s">
        <v>47</v>
      </c>
    </row>
    <row r="44" spans="1:6" x14ac:dyDescent="0.25">
      <c r="A44" s="21">
        <v>9</v>
      </c>
      <c r="B44" s="24" t="s">
        <v>41</v>
      </c>
      <c r="C44" s="26" t="e">
        <f>'2-й год начало года'!AK28</f>
        <v>#DIV/0!</v>
      </c>
      <c r="D44" s="26" t="e">
        <f>'2-й год конец года'!AK28</f>
        <v>#DIV/0!</v>
      </c>
      <c r="E44" s="27" t="e">
        <f t="shared" si="1"/>
        <v>#DIV/0!</v>
      </c>
      <c r="F44" s="28" t="s">
        <v>47</v>
      </c>
    </row>
    <row r="45" spans="1:6" x14ac:dyDescent="0.25">
      <c r="B45" s="23"/>
    </row>
    <row r="46" spans="1:6" x14ac:dyDescent="0.25">
      <c r="A46" s="19" t="s">
        <v>37</v>
      </c>
    </row>
    <row r="47" spans="1:6" x14ac:dyDescent="0.25">
      <c r="A47" s="21">
        <v>1</v>
      </c>
      <c r="B47" s="25" t="s">
        <v>39</v>
      </c>
      <c r="C47" s="26">
        <f>'2-й год начало года'!AJ28</f>
        <v>0</v>
      </c>
      <c r="D47" s="26">
        <f>'2-й год конец года'!AJ28</f>
        <v>0</v>
      </c>
      <c r="E47" s="27">
        <f t="shared" ref="E47:E56" si="2">D47-C47</f>
        <v>0</v>
      </c>
      <c r="F47" s="28" t="s">
        <v>47</v>
      </c>
    </row>
    <row r="48" spans="1:6" x14ac:dyDescent="0.25">
      <c r="A48" s="21">
        <v>2</v>
      </c>
      <c r="B48" s="25" t="s">
        <v>10</v>
      </c>
      <c r="C48" s="26" t="e">
        <f>'2-й год начало года'!AJ31</f>
        <v>#DIV/0!</v>
      </c>
      <c r="D48" s="26" t="e">
        <f>'2-й год конец года'!AJ31</f>
        <v>#DIV/0!</v>
      </c>
      <c r="E48" s="27" t="e">
        <f t="shared" si="2"/>
        <v>#DIV/0!</v>
      </c>
      <c r="F48" s="28" t="s">
        <v>47</v>
      </c>
    </row>
    <row r="49" spans="1:6" x14ac:dyDescent="0.25">
      <c r="A49" s="21">
        <v>3</v>
      </c>
      <c r="B49" s="25" t="s">
        <v>42</v>
      </c>
      <c r="C49" s="26" t="s">
        <v>46</v>
      </c>
      <c r="D49" s="26" t="s">
        <v>46</v>
      </c>
      <c r="E49" s="27" t="e">
        <f t="shared" si="2"/>
        <v>#VALUE!</v>
      </c>
      <c r="F49" s="28" t="s">
        <v>47</v>
      </c>
    </row>
    <row r="50" spans="1:6" x14ac:dyDescent="0.25">
      <c r="A50" s="21">
        <v>4</v>
      </c>
      <c r="B50" s="25" t="s">
        <v>43</v>
      </c>
      <c r="C50" s="26" t="e">
        <f>'2-й год начало года'!AJ33</f>
        <v>#DIV/0!</v>
      </c>
      <c r="D50" s="26" t="e">
        <f>'2-й год конец года'!AJ33</f>
        <v>#DIV/0!</v>
      </c>
      <c r="E50" s="27" t="e">
        <f t="shared" si="2"/>
        <v>#DIV/0!</v>
      </c>
      <c r="F50" s="28" t="s">
        <v>47</v>
      </c>
    </row>
    <row r="51" spans="1:6" x14ac:dyDescent="0.25">
      <c r="A51" s="21">
        <v>5</v>
      </c>
      <c r="B51" s="25" t="s">
        <v>21</v>
      </c>
      <c r="C51" s="26" t="s">
        <v>46</v>
      </c>
      <c r="D51" s="26" t="s">
        <v>46</v>
      </c>
      <c r="E51" s="27" t="e">
        <f t="shared" si="2"/>
        <v>#VALUE!</v>
      </c>
      <c r="F51" s="28" t="s">
        <v>47</v>
      </c>
    </row>
    <row r="52" spans="1:6" x14ac:dyDescent="0.25">
      <c r="A52" s="21">
        <v>6</v>
      </c>
      <c r="B52" s="25" t="s">
        <v>1</v>
      </c>
      <c r="C52" s="26" t="e">
        <f>'2-й год начало года'!AJ37</f>
        <v>#DIV/0!</v>
      </c>
      <c r="D52" s="26" t="e">
        <f>'2-й год конец года'!AJ37</f>
        <v>#DIV/0!</v>
      </c>
      <c r="E52" s="27" t="e">
        <f t="shared" si="2"/>
        <v>#DIV/0!</v>
      </c>
      <c r="F52" s="28" t="s">
        <v>47</v>
      </c>
    </row>
    <row r="53" spans="1:6" x14ac:dyDescent="0.25">
      <c r="A53" s="21">
        <v>7</v>
      </c>
      <c r="B53" s="25" t="s">
        <v>44</v>
      </c>
      <c r="C53" s="26" t="e">
        <f>'2-й год начало года'!AJ42</f>
        <v>#DIV/0!</v>
      </c>
      <c r="D53" s="26" t="e">
        <f>'2-й год конец года'!AJ42</f>
        <v>#DIV/0!</v>
      </c>
      <c r="E53" s="27" t="e">
        <f t="shared" si="2"/>
        <v>#DIV/0!</v>
      </c>
      <c r="F53" s="28" t="s">
        <v>47</v>
      </c>
    </row>
    <row r="54" spans="1:6" x14ac:dyDescent="0.25">
      <c r="A54" s="21">
        <v>8</v>
      </c>
      <c r="B54" s="25" t="s">
        <v>45</v>
      </c>
      <c r="C54" s="26" t="e">
        <f>'2-й год начало года'!AJ44</f>
        <v>#DIV/0!</v>
      </c>
      <c r="D54" s="26" t="e">
        <f>'2-й год конец года'!AJ44</f>
        <v>#DIV/0!</v>
      </c>
      <c r="E54" s="27" t="e">
        <f t="shared" si="2"/>
        <v>#DIV/0!</v>
      </c>
      <c r="F54" s="28" t="s">
        <v>47</v>
      </c>
    </row>
    <row r="55" spans="1:6" x14ac:dyDescent="0.25">
      <c r="A55" s="21">
        <v>9</v>
      </c>
      <c r="B55" s="25" t="s">
        <v>13</v>
      </c>
      <c r="C55" s="26" t="e">
        <f>'2-й год начало года'!AJ46</f>
        <v>#DIV/0!</v>
      </c>
      <c r="D55" s="26" t="e">
        <f>'2-й год конец года'!AJ46</f>
        <v>#DIV/0!</v>
      </c>
      <c r="E55" s="27" t="e">
        <f t="shared" si="2"/>
        <v>#DIV/0!</v>
      </c>
      <c r="F55" s="28" t="s">
        <v>47</v>
      </c>
    </row>
    <row r="56" spans="1:6" x14ac:dyDescent="0.25">
      <c r="A56" s="21">
        <v>10</v>
      </c>
      <c r="B56" s="25" t="s">
        <v>14</v>
      </c>
      <c r="C56" s="26" t="e">
        <f>'2-й год начало года'!AJ48</f>
        <v>#DIV/0!</v>
      </c>
      <c r="D56" s="26" t="e">
        <f>'2-й год конец года'!AJ48</f>
        <v>#DIV/0!</v>
      </c>
      <c r="E56" s="27" t="e">
        <f t="shared" si="2"/>
        <v>#DIV/0!</v>
      </c>
      <c r="F56" s="28" t="s">
        <v>47</v>
      </c>
    </row>
  </sheetData>
  <mergeCells count="2">
    <mergeCell ref="E2:F2"/>
    <mergeCell ref="B33:D33"/>
  </mergeCells>
  <phoneticPr fontId="13" type="noConversion"/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7"/>
  <sheetViews>
    <sheetView topLeftCell="A7" zoomScale="90" zoomScaleNormal="90" workbookViewId="0">
      <selection activeCell="AF4" sqref="AF4"/>
    </sheetView>
  </sheetViews>
  <sheetFormatPr defaultColWidth="9.140625" defaultRowHeight="15" x14ac:dyDescent="0.25"/>
  <cols>
    <col min="1" max="1" width="6.42578125" style="6" customWidth="1"/>
    <col min="2" max="2" width="12.85546875" style="6" customWidth="1"/>
    <col min="3" max="3" width="28.85546875" style="6" customWidth="1"/>
    <col min="4" max="34" width="3.28515625" style="3" customWidth="1"/>
    <col min="35" max="38" width="4.28515625" style="3" customWidth="1"/>
  </cols>
  <sheetData>
    <row r="1" spans="1:38" ht="55.5" customHeight="1" thickBot="1" x14ac:dyDescent="0.3">
      <c r="A1" s="108" t="s">
        <v>71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</row>
    <row r="2" spans="1:38" ht="18" x14ac:dyDescent="0.25">
      <c r="A2" s="116" t="s">
        <v>59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</row>
    <row r="3" spans="1:38" ht="8.25" customHeight="1" thickBot="1" x14ac:dyDescent="0.3"/>
    <row r="4" spans="1:38" ht="99.75" customHeight="1" thickBot="1" x14ac:dyDescent="0.3">
      <c r="A4" s="102" t="s">
        <v>17</v>
      </c>
      <c r="B4" s="103"/>
      <c r="C4" s="103"/>
      <c r="D4" s="104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10" t="s">
        <v>15</v>
      </c>
      <c r="AJ4" s="110" t="s">
        <v>16</v>
      </c>
      <c r="AK4" s="117" t="s">
        <v>18</v>
      </c>
      <c r="AL4" s="118"/>
    </row>
    <row r="5" spans="1:38" s="3" customFormat="1" ht="15.75" thickBot="1" x14ac:dyDescent="0.3">
      <c r="A5" s="129"/>
      <c r="B5" s="130"/>
      <c r="C5" s="130"/>
      <c r="D5" s="107"/>
      <c r="E5" s="4">
        <v>1</v>
      </c>
      <c r="F5" s="4">
        <v>2</v>
      </c>
      <c r="G5" s="4">
        <v>3</v>
      </c>
      <c r="H5" s="4">
        <v>4</v>
      </c>
      <c r="I5" s="4">
        <v>5</v>
      </c>
      <c r="J5" s="4">
        <v>6</v>
      </c>
      <c r="K5" s="4">
        <v>7</v>
      </c>
      <c r="L5" s="4">
        <v>8</v>
      </c>
      <c r="M5" s="4">
        <v>9</v>
      </c>
      <c r="N5" s="4">
        <v>10</v>
      </c>
      <c r="O5" s="4">
        <v>11</v>
      </c>
      <c r="P5" s="4">
        <v>12</v>
      </c>
      <c r="Q5" s="4">
        <v>13</v>
      </c>
      <c r="R5" s="4">
        <v>14</v>
      </c>
      <c r="S5" s="4">
        <v>15</v>
      </c>
      <c r="T5" s="4">
        <v>16</v>
      </c>
      <c r="U5" s="4">
        <v>17</v>
      </c>
      <c r="V5" s="4">
        <v>18</v>
      </c>
      <c r="W5" s="4">
        <v>19</v>
      </c>
      <c r="X5" s="4">
        <v>20</v>
      </c>
      <c r="Y5" s="4">
        <v>21</v>
      </c>
      <c r="Z5" s="4">
        <v>22</v>
      </c>
      <c r="AA5" s="4">
        <v>23</v>
      </c>
      <c r="AB5" s="4">
        <v>24</v>
      </c>
      <c r="AC5" s="4">
        <v>25</v>
      </c>
      <c r="AD5" s="4">
        <v>26</v>
      </c>
      <c r="AE5" s="4">
        <v>27</v>
      </c>
      <c r="AF5" s="4">
        <v>28</v>
      </c>
      <c r="AG5" s="4">
        <v>29</v>
      </c>
      <c r="AH5" s="4">
        <v>30</v>
      </c>
      <c r="AI5" s="111"/>
      <c r="AJ5" s="111"/>
      <c r="AK5" s="119" t="s">
        <v>4</v>
      </c>
      <c r="AL5" s="120"/>
    </row>
    <row r="6" spans="1:38" ht="37.5" customHeight="1" thickBot="1" x14ac:dyDescent="0.3">
      <c r="A6" s="77" t="s">
        <v>9</v>
      </c>
      <c r="B6" s="80" t="s">
        <v>72</v>
      </c>
      <c r="C6" s="50" t="s">
        <v>77</v>
      </c>
      <c r="D6" s="42">
        <v>1</v>
      </c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11">
        <f t="shared" ref="AI6:AI11" si="0">SUM(E6:AH6)</f>
        <v>0</v>
      </c>
      <c r="AJ6" s="11" t="e">
        <f t="shared" ref="AJ6:AJ11" si="1">AI6/COUNT(E6:AH6)</f>
        <v>#DIV/0!</v>
      </c>
      <c r="AK6" s="72" t="e">
        <f>AVERAGE(AJ6:AJ11)*100/3</f>
        <v>#DIV/0!</v>
      </c>
      <c r="AL6" s="72" t="e">
        <f>AVERAGE(AJ6:AJ36)</f>
        <v>#DIV/0!</v>
      </c>
    </row>
    <row r="7" spans="1:38" ht="34.5" customHeight="1" thickBot="1" x14ac:dyDescent="0.3">
      <c r="A7" s="78"/>
      <c r="B7" s="125"/>
      <c r="C7" s="50" t="s">
        <v>78</v>
      </c>
      <c r="D7" s="42">
        <f t="shared" ref="D7:D12" si="2">D6+1</f>
        <v>2</v>
      </c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11">
        <f t="shared" si="0"/>
        <v>0</v>
      </c>
      <c r="AJ7" s="11" t="e">
        <f t="shared" si="1"/>
        <v>#DIV/0!</v>
      </c>
      <c r="AK7" s="74"/>
      <c r="AL7" s="74"/>
    </row>
    <row r="8" spans="1:38" ht="41.25" customHeight="1" thickBot="1" x14ac:dyDescent="0.3">
      <c r="A8" s="78"/>
      <c r="B8" s="125"/>
      <c r="C8" s="50" t="s">
        <v>79</v>
      </c>
      <c r="D8" s="42">
        <f t="shared" si="2"/>
        <v>3</v>
      </c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11">
        <f t="shared" si="0"/>
        <v>0</v>
      </c>
      <c r="AJ8" s="11" t="e">
        <f t="shared" si="1"/>
        <v>#DIV/0!</v>
      </c>
      <c r="AK8" s="74"/>
      <c r="AL8" s="74"/>
    </row>
    <row r="9" spans="1:38" ht="28.5" customHeight="1" thickBot="1" x14ac:dyDescent="0.3">
      <c r="A9" s="78"/>
      <c r="B9" s="125"/>
      <c r="C9" s="50" t="s">
        <v>80</v>
      </c>
      <c r="D9" s="4">
        <f t="shared" si="2"/>
        <v>4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11">
        <f t="shared" si="0"/>
        <v>0</v>
      </c>
      <c r="AJ9" s="11" t="e">
        <f t="shared" si="1"/>
        <v>#DIV/0!</v>
      </c>
      <c r="AK9" s="74"/>
      <c r="AL9" s="89"/>
    </row>
    <row r="10" spans="1:38" ht="29.25" customHeight="1" thickBot="1" x14ac:dyDescent="0.3">
      <c r="A10" s="78"/>
      <c r="B10" s="125"/>
      <c r="C10" s="50" t="s">
        <v>81</v>
      </c>
      <c r="D10" s="4">
        <f t="shared" si="2"/>
        <v>5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11">
        <f t="shared" si="0"/>
        <v>0</v>
      </c>
      <c r="AJ10" s="11" t="e">
        <f t="shared" si="1"/>
        <v>#DIV/0!</v>
      </c>
      <c r="AK10" s="74"/>
      <c r="AL10" s="89"/>
    </row>
    <row r="11" spans="1:38" ht="36.75" customHeight="1" thickBot="1" x14ac:dyDescent="0.3">
      <c r="A11" s="78"/>
      <c r="B11" s="125"/>
      <c r="C11" s="51" t="s">
        <v>82</v>
      </c>
      <c r="D11" s="4">
        <f t="shared" si="2"/>
        <v>6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11">
        <f t="shared" si="0"/>
        <v>0</v>
      </c>
      <c r="AJ11" s="11" t="e">
        <f t="shared" si="1"/>
        <v>#DIV/0!</v>
      </c>
      <c r="AK11" s="73"/>
      <c r="AL11" s="89"/>
    </row>
    <row r="12" spans="1:38" ht="59.25" customHeight="1" thickBot="1" x14ac:dyDescent="0.3">
      <c r="A12" s="131"/>
      <c r="B12" s="75" t="s">
        <v>73</v>
      </c>
      <c r="C12" s="50" t="s">
        <v>83</v>
      </c>
      <c r="D12" s="44">
        <f t="shared" si="2"/>
        <v>7</v>
      </c>
      <c r="E12" s="45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11">
        <f t="shared" ref="AI12:AI29" si="3">SUM(E12:AH12)</f>
        <v>0</v>
      </c>
      <c r="AJ12" s="11" t="e">
        <f t="shared" ref="AJ12:AJ36" si="4">AI12/COUNT(E12:AH12)</f>
        <v>#DIV/0!</v>
      </c>
      <c r="AK12" s="72" t="e">
        <f>AVERAGE(AJ12:AJ17)*100/3</f>
        <v>#DIV/0!</v>
      </c>
      <c r="AL12" s="89"/>
    </row>
    <row r="13" spans="1:38" ht="62.25" customHeight="1" thickBot="1" x14ac:dyDescent="0.3">
      <c r="A13" s="131"/>
      <c r="B13" s="82"/>
      <c r="C13" s="50" t="s">
        <v>84</v>
      </c>
      <c r="D13" s="44">
        <f t="shared" ref="D13:D29" si="5">D12+1</f>
        <v>8</v>
      </c>
      <c r="E13" s="47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11">
        <f t="shared" si="3"/>
        <v>0</v>
      </c>
      <c r="AJ13" s="11" t="e">
        <f t="shared" si="4"/>
        <v>#DIV/0!</v>
      </c>
      <c r="AK13" s="74"/>
      <c r="AL13" s="89"/>
    </row>
    <row r="14" spans="1:38" ht="45" customHeight="1" thickBot="1" x14ac:dyDescent="0.3">
      <c r="A14" s="131"/>
      <c r="B14" s="82"/>
      <c r="C14" s="50" t="s">
        <v>85</v>
      </c>
      <c r="D14" s="44">
        <f t="shared" si="5"/>
        <v>9</v>
      </c>
      <c r="E14" s="47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11">
        <f t="shared" si="3"/>
        <v>0</v>
      </c>
      <c r="AJ14" s="11" t="e">
        <f t="shared" si="4"/>
        <v>#DIV/0!</v>
      </c>
      <c r="AK14" s="74"/>
      <c r="AL14" s="89"/>
    </row>
    <row r="15" spans="1:38" ht="30" customHeight="1" thickBot="1" x14ac:dyDescent="0.3">
      <c r="A15" s="131"/>
      <c r="B15" s="82"/>
      <c r="C15" s="50" t="s">
        <v>86</v>
      </c>
      <c r="D15" s="37">
        <f t="shared" si="5"/>
        <v>10</v>
      </c>
      <c r="E15" s="3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11">
        <f t="shared" si="3"/>
        <v>0</v>
      </c>
      <c r="AJ15" s="11" t="e">
        <f t="shared" si="4"/>
        <v>#DIV/0!</v>
      </c>
      <c r="AK15" s="74"/>
      <c r="AL15" s="89"/>
    </row>
    <row r="16" spans="1:38" ht="45.75" customHeight="1" thickBot="1" x14ac:dyDescent="0.3">
      <c r="A16" s="131"/>
      <c r="B16" s="82"/>
      <c r="C16" s="50" t="s">
        <v>87</v>
      </c>
      <c r="D16" s="4">
        <f t="shared" si="5"/>
        <v>11</v>
      </c>
      <c r="E16" s="3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11">
        <f t="shared" si="3"/>
        <v>0</v>
      </c>
      <c r="AJ16" s="11" t="e">
        <f t="shared" si="4"/>
        <v>#DIV/0!</v>
      </c>
      <c r="AK16" s="74"/>
      <c r="AL16" s="89"/>
    </row>
    <row r="17" spans="1:38" ht="45" customHeight="1" thickBot="1" x14ac:dyDescent="0.3">
      <c r="A17" s="131"/>
      <c r="B17" s="76"/>
      <c r="C17" s="50" t="s">
        <v>88</v>
      </c>
      <c r="D17" s="48">
        <f t="shared" si="5"/>
        <v>12</v>
      </c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11">
        <f t="shared" si="3"/>
        <v>0</v>
      </c>
      <c r="AJ17" s="11" t="e">
        <f t="shared" si="4"/>
        <v>#DIV/0!</v>
      </c>
      <c r="AK17" s="73"/>
      <c r="AL17" s="89"/>
    </row>
    <row r="18" spans="1:38" ht="36.75" customHeight="1" thickBot="1" x14ac:dyDescent="0.3">
      <c r="A18" s="78"/>
      <c r="B18" s="75" t="s">
        <v>74</v>
      </c>
      <c r="C18" s="50" t="s">
        <v>89</v>
      </c>
      <c r="D18" s="4">
        <f t="shared" si="5"/>
        <v>13</v>
      </c>
      <c r="E18" s="39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11">
        <f t="shared" si="3"/>
        <v>0</v>
      </c>
      <c r="AJ18" s="11" t="e">
        <f t="shared" si="4"/>
        <v>#DIV/0!</v>
      </c>
      <c r="AK18" s="72" t="e">
        <f>AVERAGE(AJ18:AJ25)*100/3</f>
        <v>#DIV/0!</v>
      </c>
      <c r="AL18" s="89"/>
    </row>
    <row r="19" spans="1:38" ht="41.25" customHeight="1" thickBot="1" x14ac:dyDescent="0.3">
      <c r="A19" s="78"/>
      <c r="B19" s="82"/>
      <c r="C19" s="50" t="s">
        <v>90</v>
      </c>
      <c r="D19" s="36">
        <f t="shared" si="5"/>
        <v>14</v>
      </c>
      <c r="E19" s="3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11">
        <f t="shared" si="3"/>
        <v>0</v>
      </c>
      <c r="AJ19" s="11" t="e">
        <f t="shared" si="4"/>
        <v>#DIV/0!</v>
      </c>
      <c r="AK19" s="74"/>
      <c r="AL19" s="89"/>
    </row>
    <row r="20" spans="1:38" ht="44.25" customHeight="1" thickBot="1" x14ac:dyDescent="0.3">
      <c r="A20" s="78"/>
      <c r="B20" s="82"/>
      <c r="C20" s="50" t="s">
        <v>91</v>
      </c>
      <c r="D20" s="4">
        <f t="shared" si="5"/>
        <v>15</v>
      </c>
      <c r="E20" s="39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39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11">
        <f t="shared" si="3"/>
        <v>0</v>
      </c>
      <c r="AJ20" s="11" t="e">
        <f t="shared" si="4"/>
        <v>#DIV/0!</v>
      </c>
      <c r="AK20" s="74"/>
      <c r="AL20" s="89"/>
    </row>
    <row r="21" spans="1:38" ht="30" customHeight="1" thickBot="1" x14ac:dyDescent="0.3">
      <c r="A21" s="78"/>
      <c r="B21" s="82"/>
      <c r="C21" s="50" t="s">
        <v>92</v>
      </c>
      <c r="D21" s="4">
        <f t="shared" si="5"/>
        <v>16</v>
      </c>
      <c r="E21" s="3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11">
        <f t="shared" si="3"/>
        <v>0</v>
      </c>
      <c r="AJ21" s="11" t="e">
        <f t="shared" si="4"/>
        <v>#DIV/0!</v>
      </c>
      <c r="AK21" s="74"/>
      <c r="AL21" s="89"/>
    </row>
    <row r="22" spans="1:38" ht="29.25" customHeight="1" thickBot="1" x14ac:dyDescent="0.3">
      <c r="A22" s="78"/>
      <c r="B22" s="82"/>
      <c r="C22" s="50" t="s">
        <v>93</v>
      </c>
      <c r="D22" s="48">
        <f t="shared" si="5"/>
        <v>17</v>
      </c>
      <c r="E22" s="47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11">
        <f t="shared" si="3"/>
        <v>0</v>
      </c>
      <c r="AJ22" s="11" t="e">
        <f t="shared" si="4"/>
        <v>#DIV/0!</v>
      </c>
      <c r="AK22" s="74"/>
      <c r="AL22" s="89"/>
    </row>
    <row r="23" spans="1:38" ht="30.75" customHeight="1" thickBot="1" x14ac:dyDescent="0.3">
      <c r="A23" s="78"/>
      <c r="B23" s="82"/>
      <c r="C23" s="50" t="s">
        <v>94</v>
      </c>
      <c r="D23" s="4">
        <f t="shared" si="5"/>
        <v>18</v>
      </c>
      <c r="E23" s="3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11">
        <f t="shared" si="3"/>
        <v>0</v>
      </c>
      <c r="AJ23" s="11" t="e">
        <f t="shared" si="4"/>
        <v>#DIV/0!</v>
      </c>
      <c r="AK23" s="74"/>
      <c r="AL23" s="89"/>
    </row>
    <row r="24" spans="1:38" ht="39.75" customHeight="1" thickBot="1" x14ac:dyDescent="0.3">
      <c r="A24" s="78"/>
      <c r="B24" s="82"/>
      <c r="C24" s="50" t="s">
        <v>95</v>
      </c>
      <c r="D24" s="48">
        <f t="shared" si="5"/>
        <v>19</v>
      </c>
      <c r="E24" s="47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11">
        <f t="shared" si="3"/>
        <v>0</v>
      </c>
      <c r="AJ24" s="11" t="e">
        <f t="shared" si="4"/>
        <v>#DIV/0!</v>
      </c>
      <c r="AK24" s="74"/>
      <c r="AL24" s="89"/>
    </row>
    <row r="25" spans="1:38" ht="28.5" customHeight="1" thickBot="1" x14ac:dyDescent="0.3">
      <c r="A25" s="78"/>
      <c r="B25" s="76"/>
      <c r="C25" s="50" t="s">
        <v>96</v>
      </c>
      <c r="D25" s="49">
        <f t="shared" si="5"/>
        <v>20</v>
      </c>
      <c r="E25" s="47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11">
        <f t="shared" si="3"/>
        <v>0</v>
      </c>
      <c r="AJ25" s="11" t="e">
        <f t="shared" si="4"/>
        <v>#DIV/0!</v>
      </c>
      <c r="AK25" s="74"/>
      <c r="AL25" s="89"/>
    </row>
    <row r="26" spans="1:38" ht="29.25" customHeight="1" thickBot="1" x14ac:dyDescent="0.3">
      <c r="A26" s="78"/>
      <c r="B26" s="75" t="s">
        <v>75</v>
      </c>
      <c r="C26" s="50" t="s">
        <v>97</v>
      </c>
      <c r="D26" s="4">
        <f t="shared" si="5"/>
        <v>21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11">
        <f t="shared" si="3"/>
        <v>0</v>
      </c>
      <c r="AJ26" s="11" t="e">
        <f t="shared" si="4"/>
        <v>#DIV/0!</v>
      </c>
      <c r="AK26" s="72" t="e">
        <f>AVERAGE(AJ26:AJ29)*100/3</f>
        <v>#DIV/0!</v>
      </c>
      <c r="AL26" s="89"/>
    </row>
    <row r="27" spans="1:38" ht="28.5" customHeight="1" thickBot="1" x14ac:dyDescent="0.3">
      <c r="A27" s="78"/>
      <c r="B27" s="82"/>
      <c r="C27" s="50" t="s">
        <v>98</v>
      </c>
      <c r="D27" s="4">
        <f t="shared" si="5"/>
        <v>22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11">
        <f t="shared" si="3"/>
        <v>0</v>
      </c>
      <c r="AJ27" s="11" t="e">
        <f t="shared" si="4"/>
        <v>#DIV/0!</v>
      </c>
      <c r="AK27" s="74"/>
      <c r="AL27" s="89"/>
    </row>
    <row r="28" spans="1:38" ht="28.5" customHeight="1" thickBot="1" x14ac:dyDescent="0.3">
      <c r="A28" s="78"/>
      <c r="B28" s="82"/>
      <c r="C28" s="50" t="s">
        <v>99</v>
      </c>
      <c r="D28" s="4">
        <f t="shared" si="5"/>
        <v>23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11">
        <f t="shared" si="3"/>
        <v>0</v>
      </c>
      <c r="AJ28" s="11" t="e">
        <f t="shared" si="4"/>
        <v>#DIV/0!</v>
      </c>
      <c r="AK28" s="74"/>
      <c r="AL28" s="89"/>
    </row>
    <row r="29" spans="1:38" ht="33" customHeight="1" thickBot="1" x14ac:dyDescent="0.3">
      <c r="A29" s="78"/>
      <c r="B29" s="76"/>
      <c r="C29" s="50" t="s">
        <v>100</v>
      </c>
      <c r="D29" s="4">
        <f t="shared" si="5"/>
        <v>24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41">
        <f t="shared" si="3"/>
        <v>0</v>
      </c>
      <c r="AJ29" s="11" t="e">
        <f t="shared" si="4"/>
        <v>#DIV/0!</v>
      </c>
      <c r="AK29" s="73"/>
      <c r="AL29" s="89"/>
    </row>
    <row r="30" spans="1:38" ht="33" customHeight="1" thickBot="1" x14ac:dyDescent="0.3">
      <c r="A30" s="78"/>
      <c r="B30" s="75" t="s">
        <v>76</v>
      </c>
      <c r="C30" s="50" t="s">
        <v>101</v>
      </c>
      <c r="D30" s="4">
        <v>25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11">
        <f t="shared" ref="AI30:AI36" si="6">SUM(E30:AH30)</f>
        <v>0</v>
      </c>
      <c r="AJ30" s="41" t="e">
        <f t="shared" si="4"/>
        <v>#DIV/0!</v>
      </c>
      <c r="AK30" s="72" t="e">
        <f>AVERAGE(AJ30:AJ36)*100/3</f>
        <v>#DIV/0!</v>
      </c>
      <c r="AL30" s="89"/>
    </row>
    <row r="31" spans="1:38" ht="36" customHeight="1" thickBot="1" x14ac:dyDescent="0.3">
      <c r="A31" s="78"/>
      <c r="B31" s="82"/>
      <c r="C31" s="50" t="s">
        <v>102</v>
      </c>
      <c r="D31" s="4">
        <v>26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39"/>
      <c r="AI31" s="41">
        <f t="shared" si="6"/>
        <v>0</v>
      </c>
      <c r="AJ31" s="11" t="e">
        <f t="shared" si="4"/>
        <v>#DIV/0!</v>
      </c>
      <c r="AK31" s="74"/>
      <c r="AL31" s="89"/>
    </row>
    <row r="32" spans="1:38" ht="36" customHeight="1" thickBot="1" x14ac:dyDescent="0.3">
      <c r="A32" s="78"/>
      <c r="B32" s="82"/>
      <c r="C32" s="50" t="s">
        <v>103</v>
      </c>
      <c r="D32" s="4">
        <v>27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11">
        <f t="shared" si="6"/>
        <v>0</v>
      </c>
      <c r="AJ32" s="11" t="e">
        <f t="shared" si="4"/>
        <v>#DIV/0!</v>
      </c>
      <c r="AK32" s="74"/>
      <c r="AL32" s="89"/>
    </row>
    <row r="33" spans="1:38" ht="36" customHeight="1" thickBot="1" x14ac:dyDescent="0.3">
      <c r="A33" s="78"/>
      <c r="B33" s="82"/>
      <c r="C33" s="50" t="s">
        <v>104</v>
      </c>
      <c r="D33" s="4">
        <v>28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11">
        <f t="shared" si="6"/>
        <v>0</v>
      </c>
      <c r="AJ33" s="11" t="e">
        <f t="shared" si="4"/>
        <v>#DIV/0!</v>
      </c>
      <c r="AK33" s="74"/>
      <c r="AL33" s="89"/>
    </row>
    <row r="34" spans="1:38" ht="27.75" customHeight="1" thickBot="1" x14ac:dyDescent="0.3">
      <c r="A34" s="78"/>
      <c r="B34" s="82"/>
      <c r="C34" s="50" t="s">
        <v>105</v>
      </c>
      <c r="D34" s="4">
        <v>29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11">
        <f t="shared" si="6"/>
        <v>0</v>
      </c>
      <c r="AJ34" s="11" t="e">
        <f t="shared" si="4"/>
        <v>#DIV/0!</v>
      </c>
      <c r="AK34" s="74"/>
      <c r="AL34" s="89"/>
    </row>
    <row r="35" spans="1:38" ht="36" customHeight="1" thickBot="1" x14ac:dyDescent="0.3">
      <c r="A35" s="78"/>
      <c r="B35" s="82"/>
      <c r="C35" s="50" t="s">
        <v>106</v>
      </c>
      <c r="D35" s="4">
        <v>30</v>
      </c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11">
        <f t="shared" si="6"/>
        <v>0</v>
      </c>
      <c r="AJ35" s="11" t="e">
        <f t="shared" si="4"/>
        <v>#DIV/0!</v>
      </c>
      <c r="AK35" s="74"/>
      <c r="AL35" s="89"/>
    </row>
    <row r="36" spans="1:38" ht="32.25" customHeight="1" thickBot="1" x14ac:dyDescent="0.3">
      <c r="A36" s="78"/>
      <c r="B36" s="76"/>
      <c r="C36" s="50" t="s">
        <v>107</v>
      </c>
      <c r="D36" s="4">
        <v>31</v>
      </c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11">
        <f t="shared" si="6"/>
        <v>0</v>
      </c>
      <c r="AJ36" s="11" t="e">
        <f t="shared" si="4"/>
        <v>#DIV/0!</v>
      </c>
      <c r="AK36" s="73"/>
      <c r="AL36" s="89"/>
    </row>
    <row r="37" spans="1:38" ht="30.75" customHeight="1" thickBot="1" x14ac:dyDescent="0.3">
      <c r="A37" s="69" t="s">
        <v>19</v>
      </c>
      <c r="B37" s="70"/>
      <c r="C37" s="70"/>
      <c r="D37" s="71"/>
      <c r="E37" s="35" t="e">
        <f t="shared" ref="E37:AH37" si="7">AVERAGE(E6:E36)*100/3</f>
        <v>#DIV/0!</v>
      </c>
      <c r="F37" s="35" t="e">
        <f t="shared" si="7"/>
        <v>#DIV/0!</v>
      </c>
      <c r="G37" s="35" t="e">
        <f t="shared" si="7"/>
        <v>#DIV/0!</v>
      </c>
      <c r="H37" s="35" t="e">
        <f t="shared" si="7"/>
        <v>#DIV/0!</v>
      </c>
      <c r="I37" s="35" t="e">
        <f t="shared" si="7"/>
        <v>#DIV/0!</v>
      </c>
      <c r="J37" s="35" t="e">
        <f t="shared" si="7"/>
        <v>#DIV/0!</v>
      </c>
      <c r="K37" s="35" t="e">
        <f t="shared" si="7"/>
        <v>#DIV/0!</v>
      </c>
      <c r="L37" s="35" t="e">
        <f t="shared" si="7"/>
        <v>#DIV/0!</v>
      </c>
      <c r="M37" s="35" t="e">
        <f t="shared" si="7"/>
        <v>#DIV/0!</v>
      </c>
      <c r="N37" s="35" t="e">
        <f t="shared" si="7"/>
        <v>#DIV/0!</v>
      </c>
      <c r="O37" s="35" t="e">
        <f t="shared" si="7"/>
        <v>#DIV/0!</v>
      </c>
      <c r="P37" s="35" t="e">
        <f t="shared" si="7"/>
        <v>#DIV/0!</v>
      </c>
      <c r="Q37" s="35" t="e">
        <f t="shared" si="7"/>
        <v>#DIV/0!</v>
      </c>
      <c r="R37" s="35" t="e">
        <f t="shared" si="7"/>
        <v>#DIV/0!</v>
      </c>
      <c r="S37" s="35" t="e">
        <f t="shared" si="7"/>
        <v>#DIV/0!</v>
      </c>
      <c r="T37" s="35" t="e">
        <f t="shared" si="7"/>
        <v>#DIV/0!</v>
      </c>
      <c r="U37" s="35" t="e">
        <f t="shared" si="7"/>
        <v>#DIV/0!</v>
      </c>
      <c r="V37" s="35" t="e">
        <f t="shared" si="7"/>
        <v>#DIV/0!</v>
      </c>
      <c r="W37" s="35" t="e">
        <f t="shared" si="7"/>
        <v>#DIV/0!</v>
      </c>
      <c r="X37" s="35" t="e">
        <f t="shared" si="7"/>
        <v>#DIV/0!</v>
      </c>
      <c r="Y37" s="35" t="e">
        <f t="shared" si="7"/>
        <v>#DIV/0!</v>
      </c>
      <c r="Z37" s="35" t="e">
        <f t="shared" si="7"/>
        <v>#DIV/0!</v>
      </c>
      <c r="AA37" s="35" t="e">
        <f t="shared" si="7"/>
        <v>#DIV/0!</v>
      </c>
      <c r="AB37" s="35" t="e">
        <f t="shared" si="7"/>
        <v>#DIV/0!</v>
      </c>
      <c r="AC37" s="35" t="e">
        <f t="shared" si="7"/>
        <v>#DIV/0!</v>
      </c>
      <c r="AD37" s="35" t="e">
        <f t="shared" si="7"/>
        <v>#DIV/0!</v>
      </c>
      <c r="AE37" s="35" t="e">
        <f t="shared" si="7"/>
        <v>#DIV/0!</v>
      </c>
      <c r="AF37" s="35" t="e">
        <f t="shared" si="7"/>
        <v>#DIV/0!</v>
      </c>
      <c r="AG37" s="35" t="e">
        <f t="shared" si="7"/>
        <v>#DIV/0!</v>
      </c>
      <c r="AH37" s="35" t="e">
        <f t="shared" si="7"/>
        <v>#DIV/0!</v>
      </c>
      <c r="AI37" s="9"/>
      <c r="AJ37" s="9"/>
      <c r="AK37" s="9"/>
      <c r="AL37" s="9"/>
    </row>
  </sheetData>
  <mergeCells count="19">
    <mergeCell ref="A37:D37"/>
    <mergeCell ref="A6:A36"/>
    <mergeCell ref="AK18:AK25"/>
    <mergeCell ref="B26:B29"/>
    <mergeCell ref="AK26:AK29"/>
    <mergeCell ref="B30:B36"/>
    <mergeCell ref="AK30:AK36"/>
    <mergeCell ref="A1:AL1"/>
    <mergeCell ref="A2:AK2"/>
    <mergeCell ref="A4:D5"/>
    <mergeCell ref="AI4:AI5"/>
    <mergeCell ref="AJ4:AJ5"/>
    <mergeCell ref="AK4:AL5"/>
    <mergeCell ref="AL6:AL36"/>
    <mergeCell ref="B6:B11"/>
    <mergeCell ref="AK6:AK11"/>
    <mergeCell ref="B12:B17"/>
    <mergeCell ref="AK12:AK17"/>
    <mergeCell ref="B18:B25"/>
  </mergeCells>
  <phoneticPr fontId="13" type="noConversion"/>
  <pageMargins left="0.23622047244094491" right="0.23622047244094491" top="0.15748031496062992" bottom="0.15748031496062992" header="0.31496062992125984" footer="0.31496062992125984"/>
  <pageSetup paperSize="9" scale="8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7"/>
  <sheetViews>
    <sheetView zoomScale="90" zoomScaleNormal="90" workbookViewId="0">
      <selection activeCell="AA10" sqref="AA10"/>
    </sheetView>
  </sheetViews>
  <sheetFormatPr defaultColWidth="9.140625" defaultRowHeight="15" x14ac:dyDescent="0.25"/>
  <cols>
    <col min="1" max="1" width="6.42578125" style="6" customWidth="1"/>
    <col min="2" max="2" width="12.85546875" style="6" customWidth="1"/>
    <col min="3" max="33" width="3.28515625" style="3" customWidth="1"/>
    <col min="34" max="37" width="4.28515625" style="3" customWidth="1"/>
  </cols>
  <sheetData>
    <row r="1" spans="1:37" ht="55.5" customHeight="1" thickBot="1" x14ac:dyDescent="0.3">
      <c r="A1" s="108" t="s">
        <v>71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</row>
    <row r="2" spans="1:37" ht="18" x14ac:dyDescent="0.25">
      <c r="A2" s="116" t="s">
        <v>58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</row>
    <row r="3" spans="1:37" ht="8.25" customHeight="1" thickBot="1" x14ac:dyDescent="0.3"/>
    <row r="4" spans="1:37" ht="99.75" customHeight="1" thickBot="1" x14ac:dyDescent="0.3">
      <c r="A4" s="102" t="s">
        <v>17</v>
      </c>
      <c r="B4" s="103"/>
      <c r="C4" s="104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110" t="s">
        <v>15</v>
      </c>
      <c r="AI4" s="110" t="s">
        <v>16</v>
      </c>
      <c r="AJ4" s="117" t="s">
        <v>18</v>
      </c>
      <c r="AK4" s="118"/>
    </row>
    <row r="5" spans="1:37" s="3" customFormat="1" ht="24" customHeight="1" thickBot="1" x14ac:dyDescent="0.3">
      <c r="A5" s="129"/>
      <c r="B5" s="130"/>
      <c r="C5" s="107"/>
      <c r="D5" s="4">
        <v>1</v>
      </c>
      <c r="E5" s="4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4">
        <v>8</v>
      </c>
      <c r="L5" s="4">
        <v>9</v>
      </c>
      <c r="M5" s="4">
        <v>10</v>
      </c>
      <c r="N5" s="4">
        <v>11</v>
      </c>
      <c r="O5" s="4">
        <v>12</v>
      </c>
      <c r="P5" s="4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111"/>
      <c r="AI5" s="111"/>
      <c r="AJ5" s="119" t="s">
        <v>4</v>
      </c>
      <c r="AK5" s="120"/>
    </row>
    <row r="6" spans="1:37" ht="15" customHeight="1" thickBot="1" x14ac:dyDescent="0.3">
      <c r="A6" s="77" t="s">
        <v>9</v>
      </c>
      <c r="B6" s="80" t="s">
        <v>72</v>
      </c>
      <c r="C6" s="42">
        <v>1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11">
        <f t="shared" ref="AH6:AH36" si="0">SUM(D6:AG6)</f>
        <v>0</v>
      </c>
      <c r="AI6" s="11" t="e">
        <f t="shared" ref="AI6:AI11" si="1">AH6/COUNT(D6:AG6)</f>
        <v>#DIV/0!</v>
      </c>
      <c r="AJ6" s="72" t="e">
        <f>AVERAGE(AI6:AI11)*100/3</f>
        <v>#DIV/0!</v>
      </c>
      <c r="AK6" s="72" t="e">
        <f>AVERAGE(AI6:AI36)*100/3</f>
        <v>#DIV/0!</v>
      </c>
    </row>
    <row r="7" spans="1:37" ht="15" customHeight="1" thickBot="1" x14ac:dyDescent="0.3">
      <c r="A7" s="78"/>
      <c r="B7" s="125"/>
      <c r="C7" s="42">
        <f t="shared" ref="C7:C29" si="2">C6+1</f>
        <v>2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11">
        <f t="shared" si="0"/>
        <v>0</v>
      </c>
      <c r="AI7" s="11" t="e">
        <f t="shared" si="1"/>
        <v>#DIV/0!</v>
      </c>
      <c r="AJ7" s="74"/>
      <c r="AK7" s="74"/>
    </row>
    <row r="8" spans="1:37" ht="15" customHeight="1" thickBot="1" x14ac:dyDescent="0.3">
      <c r="A8" s="78"/>
      <c r="B8" s="125"/>
      <c r="C8" s="42">
        <f t="shared" si="2"/>
        <v>3</v>
      </c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11">
        <f t="shared" si="0"/>
        <v>0</v>
      </c>
      <c r="AI8" s="11" t="e">
        <f t="shared" si="1"/>
        <v>#DIV/0!</v>
      </c>
      <c r="AJ8" s="74"/>
      <c r="AK8" s="74"/>
    </row>
    <row r="9" spans="1:37" ht="15" customHeight="1" thickBot="1" x14ac:dyDescent="0.3">
      <c r="A9" s="78"/>
      <c r="B9" s="125"/>
      <c r="C9" s="4">
        <f t="shared" si="2"/>
        <v>4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11">
        <f t="shared" si="0"/>
        <v>0</v>
      </c>
      <c r="AI9" s="11" t="e">
        <f t="shared" si="1"/>
        <v>#DIV/0!</v>
      </c>
      <c r="AJ9" s="74"/>
      <c r="AK9" s="89"/>
    </row>
    <row r="10" spans="1:37" ht="15" customHeight="1" thickBot="1" x14ac:dyDescent="0.3">
      <c r="A10" s="78"/>
      <c r="B10" s="125"/>
      <c r="C10" s="4">
        <f t="shared" si="2"/>
        <v>5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11">
        <f t="shared" si="0"/>
        <v>0</v>
      </c>
      <c r="AI10" s="11" t="e">
        <f t="shared" si="1"/>
        <v>#DIV/0!</v>
      </c>
      <c r="AJ10" s="74"/>
      <c r="AK10" s="89"/>
    </row>
    <row r="11" spans="1:37" ht="15" customHeight="1" thickBot="1" x14ac:dyDescent="0.3">
      <c r="A11" s="78"/>
      <c r="B11" s="81"/>
      <c r="C11" s="4">
        <f t="shared" si="2"/>
        <v>6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11">
        <f t="shared" si="0"/>
        <v>0</v>
      </c>
      <c r="AI11" s="11" t="e">
        <f t="shared" si="1"/>
        <v>#DIV/0!</v>
      </c>
      <c r="AJ11" s="73"/>
      <c r="AK11" s="89"/>
    </row>
    <row r="12" spans="1:37" ht="15" customHeight="1" thickBot="1" x14ac:dyDescent="0.3">
      <c r="A12" s="78"/>
      <c r="B12" s="75" t="s">
        <v>73</v>
      </c>
      <c r="C12" s="42">
        <f t="shared" si="2"/>
        <v>7</v>
      </c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11">
        <f t="shared" si="0"/>
        <v>0</v>
      </c>
      <c r="AI12" s="11" t="e">
        <f t="shared" ref="AI12:AI36" si="3">AH12/COUNT(D12:AG12)</f>
        <v>#DIV/0!</v>
      </c>
      <c r="AJ12" s="72" t="e">
        <f>AVERAGE(AI12:AI17)*100/3</f>
        <v>#DIV/0!</v>
      </c>
      <c r="AK12" s="89"/>
    </row>
    <row r="13" spans="1:37" ht="15" customHeight="1" thickBot="1" x14ac:dyDescent="0.3">
      <c r="A13" s="78"/>
      <c r="B13" s="82"/>
      <c r="C13" s="42">
        <f t="shared" si="2"/>
        <v>8</v>
      </c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11">
        <f t="shared" si="0"/>
        <v>0</v>
      </c>
      <c r="AI13" s="11" t="e">
        <f t="shared" si="3"/>
        <v>#DIV/0!</v>
      </c>
      <c r="AJ13" s="74"/>
      <c r="AK13" s="89"/>
    </row>
    <row r="14" spans="1:37" ht="15" customHeight="1" thickBot="1" x14ac:dyDescent="0.3">
      <c r="A14" s="78"/>
      <c r="B14" s="82"/>
      <c r="C14" s="42">
        <f t="shared" si="2"/>
        <v>9</v>
      </c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11">
        <f t="shared" si="0"/>
        <v>0</v>
      </c>
      <c r="AI14" s="11" t="e">
        <f t="shared" si="3"/>
        <v>#DIV/0!</v>
      </c>
      <c r="AJ14" s="74"/>
      <c r="AK14" s="89"/>
    </row>
    <row r="15" spans="1:37" ht="15" customHeight="1" thickBot="1" x14ac:dyDescent="0.3">
      <c r="A15" s="78"/>
      <c r="B15" s="82"/>
      <c r="C15" s="4">
        <f t="shared" si="2"/>
        <v>10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11">
        <f t="shared" si="0"/>
        <v>0</v>
      </c>
      <c r="AI15" s="11" t="e">
        <f t="shared" si="3"/>
        <v>#DIV/0!</v>
      </c>
      <c r="AJ15" s="74"/>
      <c r="AK15" s="89"/>
    </row>
    <row r="16" spans="1:37" ht="15" customHeight="1" thickBot="1" x14ac:dyDescent="0.3">
      <c r="A16" s="78"/>
      <c r="B16" s="82"/>
      <c r="C16" s="4">
        <f t="shared" si="2"/>
        <v>11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11">
        <f t="shared" si="0"/>
        <v>0</v>
      </c>
      <c r="AI16" s="11" t="e">
        <f t="shared" si="3"/>
        <v>#DIV/0!</v>
      </c>
      <c r="AJ16" s="74"/>
      <c r="AK16" s="89"/>
    </row>
    <row r="17" spans="1:37" ht="15" customHeight="1" thickBot="1" x14ac:dyDescent="0.3">
      <c r="A17" s="78"/>
      <c r="B17" s="76"/>
      <c r="C17" s="48">
        <f t="shared" si="2"/>
        <v>12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11">
        <f t="shared" si="0"/>
        <v>0</v>
      </c>
      <c r="AI17" s="11" t="e">
        <f t="shared" si="3"/>
        <v>#DIV/0!</v>
      </c>
      <c r="AJ17" s="73"/>
      <c r="AK17" s="89"/>
    </row>
    <row r="18" spans="1:37" ht="15" customHeight="1" thickBot="1" x14ac:dyDescent="0.3">
      <c r="A18" s="78"/>
      <c r="B18" s="75" t="s">
        <v>74</v>
      </c>
      <c r="C18" s="4">
        <f t="shared" si="2"/>
        <v>13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11">
        <f t="shared" si="0"/>
        <v>0</v>
      </c>
      <c r="AI18" s="11" t="e">
        <f t="shared" si="3"/>
        <v>#DIV/0!</v>
      </c>
      <c r="AJ18" s="72" t="e">
        <f>AVERAGE(AI18:AI25)*100/3</f>
        <v>#DIV/0!</v>
      </c>
      <c r="AK18" s="89"/>
    </row>
    <row r="19" spans="1:37" ht="15" customHeight="1" thickBot="1" x14ac:dyDescent="0.3">
      <c r="A19" s="78"/>
      <c r="B19" s="82"/>
      <c r="C19" s="4">
        <f t="shared" si="2"/>
        <v>14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11">
        <f t="shared" si="0"/>
        <v>0</v>
      </c>
      <c r="AI19" s="11" t="e">
        <f t="shared" si="3"/>
        <v>#DIV/0!</v>
      </c>
      <c r="AJ19" s="74"/>
      <c r="AK19" s="89"/>
    </row>
    <row r="20" spans="1:37" ht="15" customHeight="1" thickBot="1" x14ac:dyDescent="0.3">
      <c r="A20" s="78"/>
      <c r="B20" s="82"/>
      <c r="C20" s="4">
        <f>C19+1</f>
        <v>15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11">
        <f t="shared" si="0"/>
        <v>0</v>
      </c>
      <c r="AI20" s="11" t="e">
        <f t="shared" si="3"/>
        <v>#DIV/0!</v>
      </c>
      <c r="AJ20" s="74"/>
      <c r="AK20" s="89"/>
    </row>
    <row r="21" spans="1:37" ht="15" customHeight="1" thickBot="1" x14ac:dyDescent="0.3">
      <c r="A21" s="78"/>
      <c r="B21" s="82"/>
      <c r="C21" s="4">
        <f t="shared" si="2"/>
        <v>16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11">
        <f t="shared" si="0"/>
        <v>0</v>
      </c>
      <c r="AI21" s="11" t="e">
        <f t="shared" si="3"/>
        <v>#DIV/0!</v>
      </c>
      <c r="AJ21" s="74"/>
      <c r="AK21" s="89"/>
    </row>
    <row r="22" spans="1:37" ht="15" customHeight="1" thickBot="1" x14ac:dyDescent="0.3">
      <c r="A22" s="78"/>
      <c r="B22" s="82"/>
      <c r="C22" s="48">
        <f t="shared" si="2"/>
        <v>17</v>
      </c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11">
        <f t="shared" si="0"/>
        <v>0</v>
      </c>
      <c r="AI22" s="11" t="e">
        <f t="shared" si="3"/>
        <v>#DIV/0!</v>
      </c>
      <c r="AJ22" s="74"/>
      <c r="AK22" s="89"/>
    </row>
    <row r="23" spans="1:37" ht="15" customHeight="1" thickBot="1" x14ac:dyDescent="0.3">
      <c r="A23" s="78"/>
      <c r="B23" s="82"/>
      <c r="C23" s="42">
        <f t="shared" si="2"/>
        <v>18</v>
      </c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11">
        <f t="shared" si="0"/>
        <v>0</v>
      </c>
      <c r="AI23" s="11" t="e">
        <f t="shared" si="3"/>
        <v>#DIV/0!</v>
      </c>
      <c r="AJ23" s="74"/>
      <c r="AK23" s="89"/>
    </row>
    <row r="24" spans="1:37" ht="15" customHeight="1" thickBot="1" x14ac:dyDescent="0.3">
      <c r="A24" s="78"/>
      <c r="B24" s="82"/>
      <c r="C24" s="48">
        <f t="shared" si="2"/>
        <v>19</v>
      </c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11">
        <f t="shared" si="0"/>
        <v>0</v>
      </c>
      <c r="AI24" s="11" t="e">
        <f t="shared" si="3"/>
        <v>#DIV/0!</v>
      </c>
      <c r="AJ24" s="74"/>
      <c r="AK24" s="89"/>
    </row>
    <row r="25" spans="1:37" ht="15" customHeight="1" thickBot="1" x14ac:dyDescent="0.3">
      <c r="A25" s="78"/>
      <c r="B25" s="76"/>
      <c r="C25" s="49">
        <f t="shared" si="2"/>
        <v>20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11">
        <f t="shared" si="0"/>
        <v>0</v>
      </c>
      <c r="AI25" s="11" t="e">
        <f t="shared" si="3"/>
        <v>#DIV/0!</v>
      </c>
      <c r="AJ25" s="73"/>
      <c r="AK25" s="89"/>
    </row>
    <row r="26" spans="1:37" ht="15" customHeight="1" thickBot="1" x14ac:dyDescent="0.3">
      <c r="A26" s="78"/>
      <c r="B26" s="75" t="s">
        <v>75</v>
      </c>
      <c r="C26" s="4">
        <f t="shared" si="2"/>
        <v>21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11">
        <f t="shared" si="0"/>
        <v>0</v>
      </c>
      <c r="AI26" s="11" t="e">
        <f t="shared" si="3"/>
        <v>#DIV/0!</v>
      </c>
      <c r="AJ26" s="72" t="e">
        <f>AVERAGE(AI26:AI29)*100/3</f>
        <v>#DIV/0!</v>
      </c>
      <c r="AK26" s="89"/>
    </row>
    <row r="27" spans="1:37" ht="15" customHeight="1" thickBot="1" x14ac:dyDescent="0.3">
      <c r="A27" s="78"/>
      <c r="B27" s="82"/>
      <c r="C27" s="4">
        <f t="shared" si="2"/>
        <v>22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11">
        <f t="shared" si="0"/>
        <v>0</v>
      </c>
      <c r="AI27" s="11" t="e">
        <f t="shared" si="3"/>
        <v>#DIV/0!</v>
      </c>
      <c r="AJ27" s="74"/>
      <c r="AK27" s="89"/>
    </row>
    <row r="28" spans="1:37" ht="15" customHeight="1" thickBot="1" x14ac:dyDescent="0.3">
      <c r="A28" s="78"/>
      <c r="B28" s="82"/>
      <c r="C28" s="4">
        <f t="shared" si="2"/>
        <v>23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11">
        <f t="shared" si="0"/>
        <v>0</v>
      </c>
      <c r="AI28" s="11" t="e">
        <f t="shared" si="3"/>
        <v>#DIV/0!</v>
      </c>
      <c r="AJ28" s="74"/>
      <c r="AK28" s="89"/>
    </row>
    <row r="29" spans="1:37" ht="15" customHeight="1" thickBot="1" x14ac:dyDescent="0.3">
      <c r="A29" s="78"/>
      <c r="B29" s="76"/>
      <c r="C29" s="4">
        <f t="shared" si="2"/>
        <v>24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11">
        <f t="shared" si="0"/>
        <v>0</v>
      </c>
      <c r="AI29" s="11" t="e">
        <f t="shared" si="3"/>
        <v>#DIV/0!</v>
      </c>
      <c r="AJ29" s="73"/>
      <c r="AK29" s="89"/>
    </row>
    <row r="30" spans="1:37" ht="15" customHeight="1" thickBot="1" x14ac:dyDescent="0.3">
      <c r="A30" s="78"/>
      <c r="B30" s="75" t="s">
        <v>76</v>
      </c>
      <c r="C30" s="4">
        <v>25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11">
        <f t="shared" ref="AH30:AH35" si="4">SUM(D30:AG30)</f>
        <v>0</v>
      </c>
      <c r="AI30" s="11" t="e">
        <f t="shared" si="3"/>
        <v>#DIV/0!</v>
      </c>
      <c r="AJ30" s="72" t="e">
        <f>AVERAGE(AI30:AI36)*100/3</f>
        <v>#DIV/0!</v>
      </c>
      <c r="AK30" s="89"/>
    </row>
    <row r="31" spans="1:37" ht="15" customHeight="1" thickBot="1" x14ac:dyDescent="0.3">
      <c r="A31" s="78"/>
      <c r="B31" s="82"/>
      <c r="C31" s="4">
        <v>26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11">
        <f t="shared" si="4"/>
        <v>0</v>
      </c>
      <c r="AI31" s="11" t="e">
        <f t="shared" si="3"/>
        <v>#DIV/0!</v>
      </c>
      <c r="AJ31" s="74"/>
      <c r="AK31" s="89"/>
    </row>
    <row r="32" spans="1:37" ht="15" customHeight="1" thickBot="1" x14ac:dyDescent="0.3">
      <c r="A32" s="78"/>
      <c r="B32" s="82"/>
      <c r="C32" s="4">
        <v>27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11">
        <f t="shared" si="4"/>
        <v>0</v>
      </c>
      <c r="AI32" s="11" t="e">
        <f t="shared" si="3"/>
        <v>#DIV/0!</v>
      </c>
      <c r="AJ32" s="74"/>
      <c r="AK32" s="89"/>
    </row>
    <row r="33" spans="1:37" ht="15" customHeight="1" thickBot="1" x14ac:dyDescent="0.3">
      <c r="A33" s="78"/>
      <c r="B33" s="82"/>
      <c r="C33" s="4">
        <v>28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11">
        <f t="shared" si="4"/>
        <v>0</v>
      </c>
      <c r="AI33" s="11" t="e">
        <f t="shared" si="3"/>
        <v>#DIV/0!</v>
      </c>
      <c r="AJ33" s="74"/>
      <c r="AK33" s="89"/>
    </row>
    <row r="34" spans="1:37" ht="15" customHeight="1" thickBot="1" x14ac:dyDescent="0.3">
      <c r="A34" s="78"/>
      <c r="B34" s="82"/>
      <c r="C34" s="4">
        <v>29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11">
        <f t="shared" si="4"/>
        <v>0</v>
      </c>
      <c r="AI34" s="11" t="e">
        <f t="shared" si="3"/>
        <v>#DIV/0!</v>
      </c>
      <c r="AJ34" s="74"/>
      <c r="AK34" s="89"/>
    </row>
    <row r="35" spans="1:37" ht="15" customHeight="1" thickBot="1" x14ac:dyDescent="0.3">
      <c r="A35" s="78"/>
      <c r="B35" s="82"/>
      <c r="C35" s="4">
        <v>30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11">
        <f t="shared" si="4"/>
        <v>0</v>
      </c>
      <c r="AI35" s="11" t="e">
        <f t="shared" si="3"/>
        <v>#DIV/0!</v>
      </c>
      <c r="AJ35" s="74"/>
      <c r="AK35" s="89"/>
    </row>
    <row r="36" spans="1:37" ht="15" customHeight="1" thickBot="1" x14ac:dyDescent="0.3">
      <c r="A36" s="78"/>
      <c r="B36" s="82"/>
      <c r="C36" s="4">
        <v>31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11">
        <f t="shared" si="0"/>
        <v>0</v>
      </c>
      <c r="AI36" s="11" t="e">
        <f t="shared" si="3"/>
        <v>#DIV/0!</v>
      </c>
      <c r="AJ36" s="73"/>
      <c r="AK36" s="89"/>
    </row>
    <row r="37" spans="1:37" ht="30.75" customHeight="1" thickBot="1" x14ac:dyDescent="0.3">
      <c r="A37" s="69" t="s">
        <v>19</v>
      </c>
      <c r="B37" s="70"/>
      <c r="C37" s="71"/>
      <c r="D37" s="35" t="s">
        <v>108</v>
      </c>
      <c r="E37" s="35" t="e">
        <f>IF(#REF!="-","-",AVERAGE(E6:E36)*100/3)</f>
        <v>#REF!</v>
      </c>
      <c r="F37" s="35" t="e">
        <f>IF(#REF!="-","-",AVERAGE(F6:F36)*100/3)</f>
        <v>#REF!</v>
      </c>
      <c r="G37" s="35" t="e">
        <f>IF(#REF!="-","-",AVERAGE(G6:G36)*100/3)</f>
        <v>#REF!</v>
      </c>
      <c r="H37" s="35" t="e">
        <f>IF(#REF!="-","-",AVERAGE(H6:H36)*100/3)</f>
        <v>#REF!</v>
      </c>
      <c r="I37" s="35" t="e">
        <f>IF(#REF!="-","-",AVERAGE(I6:I36)*100/3)</f>
        <v>#REF!</v>
      </c>
      <c r="J37" s="35" t="e">
        <f>IF(#REF!="-","-",AVERAGE(J6:J36)*100/3)</f>
        <v>#REF!</v>
      </c>
      <c r="K37" s="35" t="e">
        <f>IF(#REF!="-","-",AVERAGE(K6:K36)*100/3)</f>
        <v>#REF!</v>
      </c>
      <c r="L37" s="35" t="e">
        <f>IF(#REF!="-","-",AVERAGE(L6:L36)*100/3)</f>
        <v>#REF!</v>
      </c>
      <c r="M37" s="35" t="e">
        <f>IF(#REF!="-","-",AVERAGE(M6:M36)*100/3)</f>
        <v>#REF!</v>
      </c>
      <c r="N37" s="35" t="e">
        <f>IF(#REF!="-","-",AVERAGE(N6:N36)*100/3)</f>
        <v>#REF!</v>
      </c>
      <c r="O37" s="35" t="e">
        <f>IF(#REF!="-","-",AVERAGE(O6:O36)*100/3)</f>
        <v>#REF!</v>
      </c>
      <c r="P37" s="35" t="e">
        <f>IF(#REF!="-","-",AVERAGE(P6:P36)*100/3)</f>
        <v>#REF!</v>
      </c>
      <c r="Q37" s="35" t="e">
        <f>IF(#REF!="-","-",AVERAGE(Q6:Q36)*100/3)</f>
        <v>#REF!</v>
      </c>
      <c r="R37" s="35" t="e">
        <f>IF(#REF!="-","-",AVERAGE(R6:R36)*100/3)</f>
        <v>#REF!</v>
      </c>
      <c r="S37" s="35" t="e">
        <f>IF(#REF!="-","-",AVERAGE(S6:S36)*100/3)</f>
        <v>#REF!</v>
      </c>
      <c r="T37" s="35" t="e">
        <f>IF(#REF!="-","-",AVERAGE(T6:T36)*100/3)</f>
        <v>#REF!</v>
      </c>
      <c r="U37" s="35" t="e">
        <f>IF(#REF!="-","-",AVERAGE(U6:U36)*100/3)</f>
        <v>#REF!</v>
      </c>
      <c r="V37" s="35" t="e">
        <f>IF(#REF!="-","-",AVERAGE(V6:V36)*100/3)</f>
        <v>#REF!</v>
      </c>
      <c r="W37" s="35" t="e">
        <f>IF(#REF!="-","-",AVERAGE(W6:W36)*100/3)</f>
        <v>#REF!</v>
      </c>
      <c r="X37" s="35" t="e">
        <f>IF(#REF!="-","-",AVERAGE(X6:X36)*100/3)</f>
        <v>#REF!</v>
      </c>
      <c r="Y37" s="35" t="e">
        <f>IF(#REF!="-","-",AVERAGE(Y6:Y36)*100/3)</f>
        <v>#REF!</v>
      </c>
      <c r="Z37" s="35" t="e">
        <f>IF(#REF!="-","-",AVERAGE(Z6:Z36)*100/3)</f>
        <v>#REF!</v>
      </c>
      <c r="AA37" s="35" t="e">
        <f>IF(#REF!="-","-",AVERAGE(AA6:AA36)*100/3)</f>
        <v>#REF!</v>
      </c>
      <c r="AB37" s="35" t="e">
        <f>IF(#REF!="-","-",AVERAGE(AB6:AB36)*100/3)</f>
        <v>#REF!</v>
      </c>
      <c r="AC37" s="35" t="e">
        <f>IF(#REF!="-","-",AVERAGE(AC6:AC36)*100/3)</f>
        <v>#REF!</v>
      </c>
      <c r="AD37" s="35" t="e">
        <f>IF(#REF!="-","-",AVERAGE(AD6:AD36)*100/3)</f>
        <v>#REF!</v>
      </c>
      <c r="AE37" s="35" t="e">
        <f>IF(#REF!="-","-",AVERAGE(AE6:AE36)*100/3)</f>
        <v>#REF!</v>
      </c>
      <c r="AF37" s="35" t="e">
        <f>IF(#REF!="-","-",AVERAGE(AF6:AF36)*100/3)</f>
        <v>#REF!</v>
      </c>
      <c r="AG37" s="35" t="e">
        <f>IF(#REF!="-","-",AVERAGE(AG6:AG36)*100/3)</f>
        <v>#REF!</v>
      </c>
      <c r="AH37" s="9"/>
      <c r="AI37" s="9"/>
      <c r="AJ37" s="9" t="e">
        <f>AVERAGE(D37:AG37)*100/3</f>
        <v>#REF!</v>
      </c>
      <c r="AK37" s="9"/>
    </row>
  </sheetData>
  <mergeCells count="19">
    <mergeCell ref="A37:C37"/>
    <mergeCell ref="A6:A36"/>
    <mergeCell ref="B26:B29"/>
    <mergeCell ref="AJ26:AJ29"/>
    <mergeCell ref="B30:B36"/>
    <mergeCell ref="AJ30:AJ36"/>
    <mergeCell ref="AK6:AK36"/>
    <mergeCell ref="B6:B11"/>
    <mergeCell ref="AJ6:AJ11"/>
    <mergeCell ref="B12:B17"/>
    <mergeCell ref="AJ12:AJ17"/>
    <mergeCell ref="B18:B25"/>
    <mergeCell ref="AJ18:AJ25"/>
    <mergeCell ref="A1:AK1"/>
    <mergeCell ref="A2:AJ2"/>
    <mergeCell ref="A4:C5"/>
    <mergeCell ref="AH4:AH5"/>
    <mergeCell ref="AI4:AI5"/>
    <mergeCell ref="AJ4:AK5"/>
  </mergeCells>
  <phoneticPr fontId="13" type="noConversion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22</vt:i4>
      </vt:variant>
      <vt:variant>
        <vt:lpstr>Именованные диапазоны</vt:lpstr>
      </vt:variant>
      <vt:variant>
        <vt:i4>28</vt:i4>
      </vt:variant>
    </vt:vector>
  </HeadingPairs>
  <TitlesOfParts>
    <vt:vector size="50" baseType="lpstr">
      <vt:lpstr>содержание</vt:lpstr>
      <vt:lpstr>1-й год начало года</vt:lpstr>
      <vt:lpstr>1-й год конец года</vt:lpstr>
      <vt:lpstr>1-й год Динамика</vt:lpstr>
      <vt:lpstr>2-й год начало года</vt:lpstr>
      <vt:lpstr>2-й год конец года</vt:lpstr>
      <vt:lpstr>2-й год Динамика</vt:lpstr>
      <vt:lpstr>3-й год начало года</vt:lpstr>
      <vt:lpstr>3-й год конец года</vt:lpstr>
      <vt:lpstr>3-й год Динамика</vt:lpstr>
      <vt:lpstr>4-й год начало года</vt:lpstr>
      <vt:lpstr>4-й год конец года</vt:lpstr>
      <vt:lpstr>4-й год Динамика</vt:lpstr>
      <vt:lpstr>5-й год начало года</vt:lpstr>
      <vt:lpstr>5-й год конец года</vt:lpstr>
      <vt:lpstr>5-й год Динамика</vt:lpstr>
      <vt:lpstr>6-й год начало года</vt:lpstr>
      <vt:lpstr>6-й год конец года</vt:lpstr>
      <vt:lpstr>6-й год Динамика</vt:lpstr>
      <vt:lpstr>7-й год начало года</vt:lpstr>
      <vt:lpstr>7-й год конец года</vt:lpstr>
      <vt:lpstr>7-й год Динамика</vt:lpstr>
      <vt:lpstr>'1-й год конец года'!Заголовки_для_печати</vt:lpstr>
      <vt:lpstr>'1-й год начало года'!Заголовки_для_печати</vt:lpstr>
      <vt:lpstr>'2-й год конец года'!Заголовки_для_печати</vt:lpstr>
      <vt:lpstr>'2-й год начало года'!Заголовки_для_печати</vt:lpstr>
      <vt:lpstr>'3-й год конец года'!Заголовки_для_печати</vt:lpstr>
      <vt:lpstr>'3-й год начало года'!Заголовки_для_печати</vt:lpstr>
      <vt:lpstr>'4-й год конец года'!Заголовки_для_печати</vt:lpstr>
      <vt:lpstr>'4-й год начало года'!Заголовки_для_печати</vt:lpstr>
      <vt:lpstr>'5-й год конец года'!Заголовки_для_печати</vt:lpstr>
      <vt:lpstr>'5-й год начало года'!Заголовки_для_печати</vt:lpstr>
      <vt:lpstr>'6-й год конец года'!Заголовки_для_печати</vt:lpstr>
      <vt:lpstr>'6-й год начало года'!Заголовки_для_печати</vt:lpstr>
      <vt:lpstr>'7-й год конец года'!Заголовки_для_печати</vt:lpstr>
      <vt:lpstr>'7-й год начало года'!Заголовки_для_печати</vt:lpstr>
      <vt:lpstr>'1-й год конец года'!Область_печати</vt:lpstr>
      <vt:lpstr>'1-й год начало года'!Область_печати</vt:lpstr>
      <vt:lpstr>'2-й год конец года'!Область_печати</vt:lpstr>
      <vt:lpstr>'2-й год начало года'!Область_печати</vt:lpstr>
      <vt:lpstr>'3-й год конец года'!Область_печати</vt:lpstr>
      <vt:lpstr>'3-й год начало года'!Область_печати</vt:lpstr>
      <vt:lpstr>'4-й год конец года'!Область_печати</vt:lpstr>
      <vt:lpstr>'4-й год начало года'!Область_печати</vt:lpstr>
      <vt:lpstr>'5-й год конец года'!Область_печати</vt:lpstr>
      <vt:lpstr>'5-й год начало года'!Область_печати</vt:lpstr>
      <vt:lpstr>'6-й год конец года'!Область_печати</vt:lpstr>
      <vt:lpstr>'6-й год начало года'!Область_печати</vt:lpstr>
      <vt:lpstr>'7-й год конец года'!Область_печати</vt:lpstr>
      <vt:lpstr>'7-й год начало года'!Область_печати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Abdullina</dc:creator>
  <cp:lastModifiedBy>Yanichka)</cp:lastModifiedBy>
  <cp:lastPrinted>2015-05-11T08:57:37Z</cp:lastPrinted>
  <dcterms:created xsi:type="dcterms:W3CDTF">2012-03-08T10:46:54Z</dcterms:created>
  <dcterms:modified xsi:type="dcterms:W3CDTF">2021-11-22T15:00:15Z</dcterms:modified>
</cp:coreProperties>
</file>